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19230" windowHeight="5955" tabRatio="734"/>
  </bookViews>
  <sheets>
    <sheet name="レベル2の訓練について" sheetId="11" r:id="rId1"/>
    <sheet name="①TT2集計表" sheetId="8" r:id="rId2"/>
    <sheet name="②TT2実施記録" sheetId="9" r:id="rId3"/>
    <sheet name="➂TT1集計表" sheetId="6" r:id="rId4"/>
    <sheet name="④TT1実施記録" sheetId="7" r:id="rId5"/>
  </sheets>
  <calcPr calcId="162913" concurrentCalc="0"/>
</workbook>
</file>

<file path=xl/calcChain.xml><?xml version="1.0" encoding="utf-8"?>
<calcChain xmlns="http://schemas.openxmlformats.org/spreadsheetml/2006/main">
  <c r="F35" i="9" l="1"/>
  <c r="E35" i="9"/>
  <c r="E36" i="9"/>
  <c r="H51" i="8"/>
  <c r="J38" i="8"/>
  <c r="H50" i="8"/>
  <c r="K50" i="8"/>
  <c r="H38" i="8"/>
  <c r="H49" i="8"/>
  <c r="I37" i="8"/>
  <c r="G37" i="8"/>
  <c r="I34" i="8"/>
  <c r="G34" i="8"/>
  <c r="I33" i="8"/>
  <c r="G33" i="8"/>
  <c r="I30" i="8"/>
  <c r="G30" i="8"/>
  <c r="I27" i="8"/>
  <c r="G27" i="8"/>
  <c r="I23" i="8"/>
  <c r="G23" i="8"/>
  <c r="I20" i="8"/>
  <c r="G20" i="8"/>
  <c r="I17" i="8"/>
  <c r="G17" i="8"/>
  <c r="I15" i="8"/>
  <c r="G15" i="8"/>
  <c r="I11" i="8"/>
  <c r="G11" i="8"/>
  <c r="F30" i="7"/>
  <c r="E30" i="7"/>
  <c r="H44" i="6"/>
  <c r="J31" i="6"/>
  <c r="H43" i="6"/>
  <c r="K43" i="6"/>
  <c r="H31" i="6"/>
  <c r="H42" i="6"/>
  <c r="I28" i="6"/>
  <c r="G28" i="6"/>
  <c r="I25" i="6"/>
  <c r="G25" i="6"/>
  <c r="I22" i="6"/>
  <c r="G22" i="6"/>
  <c r="I20" i="6"/>
  <c r="G20" i="6"/>
  <c r="I17" i="6"/>
  <c r="G17" i="6"/>
  <c r="I15" i="6"/>
  <c r="G15" i="6"/>
  <c r="I13" i="6"/>
  <c r="G13" i="6"/>
  <c r="I9" i="6"/>
  <c r="G9" i="6"/>
  <c r="E31" i="7"/>
  <c r="K49" i="8"/>
  <c r="H52" i="8"/>
  <c r="K52" i="8"/>
  <c r="K42" i="6"/>
  <c r="H45" i="6"/>
  <c r="K45" i="6"/>
</calcChain>
</file>

<file path=xl/sharedStrings.xml><?xml version="1.0" encoding="utf-8"?>
<sst xmlns="http://schemas.openxmlformats.org/spreadsheetml/2006/main" count="375" uniqueCount="162">
  <si>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</si>
  <si>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</si>
  <si>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</si>
  <si>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</si>
  <si>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</si>
  <si>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</si>
  <si>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</si>
  <si>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</si>
  <si>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</si>
  <si>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</si>
  <si>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</si>
  <si>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合計</t>
    <rPh sb="0" eb="2">
      <t>ゴウケイ</t>
    </rPh>
    <phoneticPr fontId="2"/>
  </si>
  <si>
    <t>B</t>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</si>
  <si>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</si>
  <si>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</si>
  <si>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</si>
  <si>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</si>
  <si>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</si>
  <si>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</si>
  <si>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旧制度の訓練</t>
    <rPh sb="0" eb="3">
      <t>キュウセイド</t>
    </rPh>
    <rPh sb="4" eb="6">
      <t>クンレン</t>
    </rPh>
    <phoneticPr fontId="2"/>
  </si>
  <si>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</si>
  <si>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</si>
  <si>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</si>
  <si>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</si>
  <si>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</si>
  <si>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</si>
  <si>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</si>
  <si>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</si>
  <si>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</si>
  <si>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</si>
  <si>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</si>
  <si>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</si>
  <si>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</si>
  <si>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</si>
  <si>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</si>
  <si>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</si>
  <si>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</si>
  <si>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</si>
  <si>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</si>
  <si>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</si>
  <si>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</si>
  <si>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</si>
  <si>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</si>
  <si>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</si>
  <si>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</si>
  <si>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</si>
  <si>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</si>
  <si>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</si>
  <si>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</si>
  <si>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</si>
  <si>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</si>
  <si>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開発</t>
    <rPh sb="0" eb="2">
      <t>カイハツ</t>
    </rPh>
    <phoneticPr fontId="2"/>
  </si>
  <si>
    <t>有効期限</t>
    <rPh sb="0" eb="2">
      <t>ユウコウ</t>
    </rPh>
    <rPh sb="2" eb="4">
      <t>キゲン</t>
    </rPh>
    <phoneticPr fontId="2"/>
  </si>
  <si>
    <t>網掛けの入力枠以外は変更しないでください</t>
    <rPh sb="0" eb="2">
      <t>アミカ</t>
    </rPh>
    <rPh sb="4" eb="6">
      <t>ニュウリョク</t>
    </rPh>
    <rPh sb="6" eb="7">
      <t>ワク</t>
    </rPh>
    <rPh sb="7" eb="9">
      <t>イガイ</t>
    </rPh>
    <rPh sb="10" eb="12">
      <t>ヘンコウ</t>
    </rPh>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</si>
  <si>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</si>
  <si>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連絡先TEL</t>
    <rPh sb="0" eb="3">
      <t>レンラクサキ</t>
    </rPh>
    <phoneticPr fontId="2"/>
  </si>
  <si>
    <t>終了日</t>
    <rPh sb="0" eb="2">
      <t>シュウリョウ</t>
    </rPh>
    <rPh sb="2" eb="3">
      <t>ビ</t>
    </rPh>
    <phoneticPr fontId="2"/>
  </si>
  <si>
    <t>◆レベル2の訓練について◆</t>
    <rPh sb="6" eb="8">
      <t>クンレン</t>
    </rPh>
    <phoneticPr fontId="2"/>
  </si>
  <si>
    <t>レベル2の受験を希望される方は、レベル2の最小限の訓練時間を満足する必要があります。</t>
    <rPh sb="5" eb="7">
      <t>ジュケン</t>
    </rPh>
    <rPh sb="8" eb="10">
      <t>キボウ</t>
    </rPh>
    <rPh sb="13" eb="14">
      <t>カタ</t>
    </rPh>
    <rPh sb="21" eb="24">
      <t>サイショウゲン</t>
    </rPh>
    <rPh sb="25" eb="27">
      <t>クンレン</t>
    </rPh>
    <rPh sb="27" eb="29">
      <t>ジカン</t>
    </rPh>
    <rPh sb="30" eb="32">
      <t>マンゾク</t>
    </rPh>
    <rPh sb="34" eb="36">
      <t>ヒツヨウ</t>
    </rPh>
    <phoneticPr fontId="2"/>
  </si>
  <si>
    <t>レベル2の訓練内容は、レベル2の訓練シラバスの内容でなければなりません。</t>
    <rPh sb="5" eb="7">
      <t>クンレン</t>
    </rPh>
    <rPh sb="7" eb="9">
      <t>ナイヨウ</t>
    </rPh>
    <rPh sb="16" eb="18">
      <t>クンレン</t>
    </rPh>
    <rPh sb="23" eb="25">
      <t>ナイヨウ</t>
    </rPh>
    <phoneticPr fontId="2"/>
  </si>
  <si>
    <t>レベル2の受験を希望される方で、レベル1の資格を所持していない場合、レベル1の最小限の訓練時間も満足する必要があります。</t>
    <rPh sb="5" eb="7">
      <t>ジュケン</t>
    </rPh>
    <rPh sb="8" eb="10">
      <t>キボウ</t>
    </rPh>
    <rPh sb="13" eb="14">
      <t>カタ</t>
    </rPh>
    <rPh sb="21" eb="23">
      <t>シカク</t>
    </rPh>
    <rPh sb="24" eb="26">
      <t>ショジ</t>
    </rPh>
    <rPh sb="31" eb="33">
      <t>バアイ</t>
    </rPh>
    <rPh sb="39" eb="42">
      <t>サイショウゲン</t>
    </rPh>
    <rPh sb="43" eb="45">
      <t>クンレン</t>
    </rPh>
    <rPh sb="45" eb="47">
      <t>ジカン</t>
    </rPh>
    <rPh sb="48" eb="50">
      <t>マンゾク</t>
    </rPh>
    <rPh sb="52" eb="54">
      <t>ヒツヨウ</t>
    </rPh>
    <phoneticPr fontId="2"/>
  </si>
  <si>
    <t>レベル1の訓練内容は、レベル1の訓練シラバスの内容でなければなりません。</t>
    <rPh sb="5" eb="7">
      <t>クンレン</t>
    </rPh>
    <rPh sb="7" eb="9">
      <t>ナイヨウ</t>
    </rPh>
    <rPh sb="16" eb="18">
      <t>クンレン</t>
    </rPh>
    <rPh sb="23" eb="25">
      <t>ナイヨウ</t>
    </rPh>
    <phoneticPr fontId="2"/>
  </si>
  <si>
    <t>レベル1の資格所持者は、次の①と②の2種類の書類の提出が必要です。</t>
    <rPh sb="5" eb="7">
      <t>シカク</t>
    </rPh>
    <rPh sb="7" eb="10">
      <t>ショジシャ</t>
    </rPh>
    <rPh sb="12" eb="13">
      <t>ツギ</t>
    </rPh>
    <rPh sb="19" eb="21">
      <t>シュルイ</t>
    </rPh>
    <rPh sb="22" eb="24">
      <t>ショルイ</t>
    </rPh>
    <rPh sb="25" eb="27">
      <t>テイシュツ</t>
    </rPh>
    <rPh sb="28" eb="30">
      <t>ヒツヨウ</t>
    </rPh>
    <phoneticPr fontId="2"/>
  </si>
  <si>
    <t>レベル1の資格を所持していない方は、次の①から④の4種類の書類の提出が必要です。</t>
    <rPh sb="5" eb="7">
      <t>シカク</t>
    </rPh>
    <rPh sb="8" eb="10">
      <t>ショジ</t>
    </rPh>
    <rPh sb="15" eb="16">
      <t>カタ</t>
    </rPh>
    <rPh sb="18" eb="19">
      <t>ツギ</t>
    </rPh>
    <rPh sb="26" eb="28">
      <t>シュルイ</t>
    </rPh>
    <rPh sb="29" eb="31">
      <t>ショルイ</t>
    </rPh>
    <rPh sb="32" eb="34">
      <t>テイシュツ</t>
    </rPh>
    <rPh sb="35" eb="37">
      <t>ヒツヨウ</t>
    </rPh>
    <phoneticPr fontId="2"/>
  </si>
  <si>
    <t xml:space="preserve"> ①レベル2の訓練実施記録集計表</t>
    <rPh sb="7" eb="9">
      <t>クンレン</t>
    </rPh>
    <rPh sb="9" eb="11">
      <t>ジッシ</t>
    </rPh>
    <rPh sb="11" eb="13">
      <t>キロク</t>
    </rPh>
    <rPh sb="13" eb="15">
      <t>シュウケイ</t>
    </rPh>
    <rPh sb="15" eb="16">
      <t>ヒョウ</t>
    </rPh>
    <phoneticPr fontId="2"/>
  </si>
  <si>
    <t xml:space="preserve"> ②レベル2の訓練実施記録</t>
    <rPh sb="7" eb="9">
      <t>クンレン</t>
    </rPh>
    <rPh sb="9" eb="11">
      <t>ジッシ</t>
    </rPh>
    <rPh sb="11" eb="13">
      <t>キロク</t>
    </rPh>
    <phoneticPr fontId="2"/>
  </si>
  <si>
    <t xml:space="preserve"> ③レベル1の訓練実施記録集計表</t>
    <rPh sb="7" eb="9">
      <t>クンレン</t>
    </rPh>
    <rPh sb="9" eb="11">
      <t>ジッシ</t>
    </rPh>
    <rPh sb="11" eb="13">
      <t>キロク</t>
    </rPh>
    <rPh sb="13" eb="15">
      <t>シュウケイ</t>
    </rPh>
    <rPh sb="15" eb="16">
      <t>ヒョウ</t>
    </rPh>
    <phoneticPr fontId="2"/>
  </si>
  <si>
    <t xml:space="preserve"> ④レベル1の訓練実施記録</t>
    <rPh sb="7" eb="9">
      <t>クンレン</t>
    </rPh>
    <rPh sb="9" eb="11">
      <t>ジッシ</t>
    </rPh>
    <rPh sb="11" eb="13">
      <t>キロク</t>
    </rPh>
    <phoneticPr fontId="2"/>
  </si>
  <si>
    <t>レベル2の訓練だけで、レベル1とレベル2の最小限の訓練時間を合計した訓練時間を満足しても、所定の訓練内容を満足していませんので受験資格は得られません。ご注意ください。</t>
    <rPh sb="5" eb="7">
      <t>クンレン</t>
    </rPh>
    <rPh sb="21" eb="24">
      <t>サイショウゲン</t>
    </rPh>
    <rPh sb="25" eb="27">
      <t>クンレン</t>
    </rPh>
    <rPh sb="27" eb="29">
      <t>ジカン</t>
    </rPh>
    <rPh sb="30" eb="32">
      <t>ゴウケイ</t>
    </rPh>
    <rPh sb="34" eb="36">
      <t>クンレン</t>
    </rPh>
    <rPh sb="36" eb="38">
      <t>ジカン</t>
    </rPh>
    <rPh sb="39" eb="41">
      <t>マンゾク</t>
    </rPh>
    <rPh sb="45" eb="47">
      <t>ショテイ</t>
    </rPh>
    <rPh sb="48" eb="50">
      <t>クンレン</t>
    </rPh>
    <rPh sb="50" eb="52">
      <t>ナイヨウ</t>
    </rPh>
    <rPh sb="53" eb="55">
      <t>マンゾク</t>
    </rPh>
    <rPh sb="63" eb="65">
      <t>ジュケン</t>
    </rPh>
    <rPh sb="65" eb="67">
      <t>シカク</t>
    </rPh>
    <rPh sb="68" eb="69">
      <t>エ</t>
    </rPh>
    <rPh sb="76" eb="78">
      <t>チュウイ</t>
    </rPh>
    <phoneticPr fontId="2"/>
  </si>
  <si>
    <t>レベル2の受験申請に必要な最小限の訓練時間と訓練内容</t>
    <rPh sb="5" eb="7">
      <t>ジュケン</t>
    </rPh>
    <rPh sb="7" eb="9">
      <t>シンセイ</t>
    </rPh>
    <rPh sb="10" eb="12">
      <t>ヒツヨウ</t>
    </rPh>
    <rPh sb="13" eb="16">
      <t>サイショウゲン</t>
    </rPh>
    <rPh sb="17" eb="19">
      <t>クンレン</t>
    </rPh>
    <rPh sb="19" eb="21">
      <t>ジカン</t>
    </rPh>
    <rPh sb="22" eb="24">
      <t>クンレン</t>
    </rPh>
    <rPh sb="24" eb="26">
      <t>ナイヨウ</t>
    </rPh>
    <phoneticPr fontId="2"/>
  </si>
  <si>
    <t>NDT方法</t>
    <rPh sb="3" eb="5">
      <t>ホウホウ</t>
    </rPh>
    <phoneticPr fontId="2"/>
  </si>
  <si>
    <t>レベル2の
最小限の訓練時間</t>
    <rPh sb="6" eb="9">
      <t>サイショウゲン</t>
    </rPh>
    <rPh sb="10" eb="12">
      <t>クンレン</t>
    </rPh>
    <rPh sb="12" eb="14">
      <t>ジカン</t>
    </rPh>
    <phoneticPr fontId="2"/>
  </si>
  <si>
    <t>レベル1資格非保持者は
レベル1の最小限の訓練時間も必要</t>
    <rPh sb="4" eb="6">
      <t>シカク</t>
    </rPh>
    <rPh sb="6" eb="7">
      <t>ヒ</t>
    </rPh>
    <rPh sb="7" eb="10">
      <t>ホジシャ</t>
    </rPh>
    <rPh sb="17" eb="20">
      <t>サイショウゲン</t>
    </rPh>
    <rPh sb="21" eb="23">
      <t>クンレン</t>
    </rPh>
    <rPh sb="23" eb="25">
      <t>ジカン</t>
    </rPh>
    <rPh sb="26" eb="28">
      <t>ヒツヨウ</t>
    </rPh>
    <phoneticPr fontId="2"/>
  </si>
  <si>
    <t>レベル2訓練シラバス</t>
    <rPh sb="4" eb="6">
      <t>クンレン</t>
    </rPh>
    <phoneticPr fontId="2"/>
  </si>
  <si>
    <t>レベル1訓練シラバス</t>
    <rPh sb="4" eb="6">
      <t>クンレン</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</si>
  <si>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</si>
  <si>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訓練実施日
（西暦年月日）</t>
    <rPh sb="0" eb="2">
      <t>クンレン</t>
    </rPh>
    <rPh sb="2" eb="4">
      <t>ジッシ</t>
    </rPh>
    <rPh sb="4" eb="5">
      <t>ニチ</t>
    </rPh>
    <rPh sb="7" eb="9">
      <t>セイレキ</t>
    </rPh>
    <rPh sb="9" eb="12">
      <t>ネンガッピ</t>
    </rPh>
    <phoneticPr fontId="2"/>
  </si>
  <si>
    <t>開始日</t>
    <rPh sb="0" eb="2">
      <t>カイシ</t>
    </rPh>
    <rPh sb="2" eb="3">
      <t>ビ</t>
    </rPh>
    <phoneticPr fontId="2"/>
  </si>
  <si>
    <r>
      <t>◆レベル１の資格を所持していない方は、レベル１の</t>
    </r>
    <r>
      <rPr>
        <b/>
        <u/>
        <sz val="12"/>
        <color rgb="FFFF0000"/>
        <rFont val="ＭＳ 明朝"/>
        <family val="1"/>
        <charset val="128"/>
      </rPr>
      <t>訓練実施記録集計表</t>
    </r>
    <r>
      <rPr>
        <b/>
        <sz val="12"/>
        <color rgb="FFFF0000"/>
        <rFont val="ＭＳ 明朝"/>
        <family val="1"/>
        <charset val="128"/>
      </rPr>
      <t>と</t>
    </r>
    <r>
      <rPr>
        <b/>
        <u/>
        <sz val="12"/>
        <color rgb="FFFF0000"/>
        <rFont val="ＭＳ 明朝"/>
        <family val="1"/>
        <charset val="128"/>
      </rPr>
      <t>訓練実施記録</t>
    </r>
    <r>
      <rPr>
        <b/>
        <sz val="12"/>
        <color rgb="FFFF0000"/>
        <rFont val="ＭＳ 明朝"/>
        <family val="1"/>
        <charset val="128"/>
      </rPr>
      <t>も必要◆</t>
    </r>
    <rPh sb="6" eb="8">
      <t>シカク</t>
    </rPh>
    <rPh sb="9" eb="11">
      <t>ショジ</t>
    </rPh>
    <rPh sb="16" eb="17">
      <t>カタ</t>
    </rPh>
    <rPh sb="24" eb="26">
      <t>クンレン</t>
    </rPh>
    <rPh sb="26" eb="28">
      <t>ジッシ</t>
    </rPh>
    <rPh sb="28" eb="30">
      <t>キロク</t>
    </rPh>
    <rPh sb="30" eb="32">
      <t>シュウケイ</t>
    </rPh>
    <rPh sb="32" eb="33">
      <t>ヒョウ</t>
    </rPh>
    <rPh sb="34" eb="36">
      <t>クンレン</t>
    </rPh>
    <rPh sb="36" eb="38">
      <t>ジッシ</t>
    </rPh>
    <rPh sb="38" eb="40">
      <t>キロク</t>
    </rPh>
    <rPh sb="41" eb="43">
      <t>ヒツヨウ</t>
    </rPh>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</si>
  <si>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</si>
  <si>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</si>
  <si>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</si>
  <si>
    <t>赤外線サーモグラフィ試験 レベル２ 訓練実施記録集計表</t>
    <rPh sb="0" eb="3">
      <t>セキガイセン</t>
    </rPh>
    <rPh sb="10" eb="12">
      <t>シケン</t>
    </rPh>
    <phoneticPr fontId="2"/>
  </si>
  <si>
    <t>ＴＴレベル２</t>
    <phoneticPr fontId="2"/>
  </si>
  <si>
    <t>赤外線サーモグラフィ試験 レベル１ 訓練実施記録集計表</t>
    <rPh sb="0" eb="3">
      <t>セキガイセン</t>
    </rPh>
    <rPh sb="10" eb="12">
      <t>シケン</t>
    </rPh>
    <phoneticPr fontId="2"/>
  </si>
  <si>
    <t>ＴＴレベル１</t>
    <phoneticPr fontId="2"/>
  </si>
  <si>
    <t>はじめに</t>
    <phoneticPr fontId="2"/>
  </si>
  <si>
    <t>歴史</t>
    <rPh sb="0" eb="2">
      <t>レキシ</t>
    </rPh>
    <phoneticPr fontId="2"/>
  </si>
  <si>
    <t>NDTの目的</t>
    <rPh sb="4" eb="6">
      <t>モクテキ</t>
    </rPh>
    <phoneticPr fontId="6"/>
  </si>
  <si>
    <t>TTの目的</t>
  </si>
  <si>
    <t>用語</t>
    <rPh sb="0" eb="2">
      <t>ヨウゴ</t>
    </rPh>
    <phoneticPr fontId="22"/>
  </si>
  <si>
    <t>赤外線工学の基礎</t>
    <rPh sb="0" eb="3">
      <t>セキガイセン</t>
    </rPh>
    <rPh sb="3" eb="5">
      <t>コウガク</t>
    </rPh>
    <rPh sb="6" eb="8">
      <t>キソ</t>
    </rPh>
    <phoneticPr fontId="6"/>
  </si>
  <si>
    <t>伝熱工学</t>
    <rPh sb="0" eb="2">
      <t>デンネツ</t>
    </rPh>
    <rPh sb="2" eb="4">
      <t>コウガク</t>
    </rPh>
    <phoneticPr fontId="6"/>
  </si>
  <si>
    <t>赤外線工学</t>
    <phoneticPr fontId="6"/>
  </si>
  <si>
    <t>製品の知識及び
試験方法の特性</t>
    <phoneticPr fontId="6"/>
  </si>
  <si>
    <t>TTの原理</t>
    <phoneticPr fontId="2"/>
  </si>
  <si>
    <t>装置及び器材</t>
    <rPh sb="0" eb="2">
      <t>ソウチ</t>
    </rPh>
    <rPh sb="2" eb="3">
      <t>オヨ</t>
    </rPh>
    <rPh sb="4" eb="6">
      <t>キザイ</t>
    </rPh>
    <phoneticPr fontId="6"/>
  </si>
  <si>
    <t>赤外線サーモグラフィ装置</t>
    <rPh sb="0" eb="3">
      <t>セキガイセン</t>
    </rPh>
    <rPh sb="10" eb="12">
      <t>ソウチ</t>
    </rPh>
    <phoneticPr fontId="6"/>
  </si>
  <si>
    <t>周辺機器</t>
    <phoneticPr fontId="2"/>
  </si>
  <si>
    <t>熱負荷装置</t>
    <phoneticPr fontId="2"/>
  </si>
  <si>
    <t>試験前情報</t>
    <phoneticPr fontId="2"/>
  </si>
  <si>
    <t>試験対象物の情報</t>
    <phoneticPr fontId="2"/>
  </si>
  <si>
    <t>指示文書</t>
    <phoneticPr fontId="2"/>
  </si>
  <si>
    <t>試験</t>
    <phoneticPr fontId="2"/>
  </si>
  <si>
    <t>試験条件</t>
    <phoneticPr fontId="2"/>
  </si>
  <si>
    <t>赤外線サーモグラフィ装置の操作</t>
    <phoneticPr fontId="2"/>
  </si>
  <si>
    <t>評価及び報告</t>
    <phoneticPr fontId="2"/>
  </si>
  <si>
    <t>データ処理</t>
    <phoneticPr fontId="2"/>
  </si>
  <si>
    <t>記録</t>
    <phoneticPr fontId="2"/>
  </si>
  <si>
    <t>報告</t>
    <phoneticPr fontId="2"/>
  </si>
  <si>
    <t>査定</t>
    <phoneticPr fontId="2"/>
  </si>
  <si>
    <t>品質アスペクト</t>
    <phoneticPr fontId="2"/>
  </si>
  <si>
    <t>技術者の資格</t>
    <rPh sb="0" eb="3">
      <t>ギジュツシャ</t>
    </rPh>
    <rPh sb="4" eb="6">
      <t>シカク</t>
    </rPh>
    <phoneticPr fontId="22"/>
  </si>
  <si>
    <t>文書</t>
  </si>
  <si>
    <t>適用可能なNDT方法と製品規格の知識</t>
    <phoneticPr fontId="2"/>
  </si>
  <si>
    <t>A</t>
    <phoneticPr fontId="2"/>
  </si>
  <si>
    <t>旧制度の訓練（訓練の有効は5年間です）＊この記入欄は2020年春期試験までしか使用できません＊</t>
    <rPh sb="0" eb="3">
      <t>キュウセイド</t>
    </rPh>
    <rPh sb="4" eb="6">
      <t>クンレン</t>
    </rPh>
    <rPh sb="7" eb="9">
      <t>クンレン</t>
    </rPh>
    <rPh sb="10" eb="12">
      <t>ユウコウ</t>
    </rPh>
    <rPh sb="14" eb="15">
      <t>ネン</t>
    </rPh>
    <rPh sb="15" eb="16">
      <t>カン</t>
    </rPh>
    <rPh sb="22" eb="24">
      <t>キニュウ</t>
    </rPh>
    <rPh sb="24" eb="25">
      <t>ラン</t>
    </rPh>
    <rPh sb="30" eb="31">
      <t>ネン</t>
    </rPh>
    <rPh sb="31" eb="33">
      <t>シュンキ</t>
    </rPh>
    <rPh sb="33" eb="35">
      <t>シケン</t>
    </rPh>
    <rPh sb="39" eb="41">
      <t>シヨウ</t>
    </rPh>
    <phoneticPr fontId="2"/>
  </si>
  <si>
    <t>16.00～24.00</t>
    <phoneticPr fontId="2"/>
  </si>
  <si>
    <t>A</t>
    <phoneticPr fontId="2"/>
  </si>
  <si>
    <t>16.00～24.00</t>
    <phoneticPr fontId="2"/>
  </si>
  <si>
    <t>B</t>
    <phoneticPr fontId="2"/>
  </si>
  <si>
    <t>－－</t>
    <phoneticPr fontId="2"/>
  </si>
  <si>
    <t xml:space="preserve">〒
</t>
    <phoneticPr fontId="2"/>
  </si>
  <si>
    <t>TEL</t>
    <phoneticPr fontId="2"/>
  </si>
  <si>
    <t>FAX</t>
    <phoneticPr fontId="2"/>
  </si>
  <si>
    <t>赤外線サーモグラフィ試験 レベル１ 訓練実施記録</t>
    <rPh sb="0" eb="3">
      <t>セキガイセン</t>
    </rPh>
    <rPh sb="10" eb="12">
      <t>シケン</t>
    </rPh>
    <rPh sb="18" eb="20">
      <t>クンレン</t>
    </rPh>
    <rPh sb="20" eb="22">
      <t>ジッシ</t>
    </rPh>
    <rPh sb="22" eb="24">
      <t>キロク</t>
    </rPh>
    <phoneticPr fontId="2"/>
  </si>
  <si>
    <t>はじめに</t>
    <phoneticPr fontId="2"/>
  </si>
  <si>
    <t>熱弾性応力測定法</t>
    <phoneticPr fontId="2"/>
  </si>
  <si>
    <t>試験条件と規格適用</t>
    <phoneticPr fontId="2"/>
  </si>
  <si>
    <t>試験を実施する際の方法と手順</t>
    <phoneticPr fontId="2"/>
  </si>
  <si>
    <t>試験報告の評価と承認</t>
    <phoneticPr fontId="2"/>
  </si>
  <si>
    <t>一般情報</t>
    <phoneticPr fontId="2"/>
  </si>
  <si>
    <t>赤外線サーモグラフィ試験 レベル２ 訓練実施記録</t>
    <rPh sb="0" eb="3">
      <t>セキガイセン</t>
    </rPh>
    <rPh sb="10" eb="12">
      <t>シケン</t>
    </rPh>
    <rPh sb="18" eb="20">
      <t>クンレン</t>
    </rPh>
    <rPh sb="20" eb="22">
      <t>ジッシ</t>
    </rPh>
    <rPh sb="22" eb="24">
      <t>キロク</t>
    </rPh>
    <phoneticPr fontId="2"/>
  </si>
  <si>
    <t>32.00～48.00</t>
    <phoneticPr fontId="2"/>
  </si>
  <si>
    <t>S</t>
    <phoneticPr fontId="2"/>
  </si>
  <si>
    <t>S</t>
    <phoneticPr fontId="2"/>
  </si>
  <si>
    <t>S</t>
    <phoneticPr fontId="2"/>
  </si>
  <si>
    <r>
      <t>◆</t>
    </r>
    <r>
      <rPr>
        <b/>
        <u/>
        <sz val="9"/>
        <rFont val="ＭＳ 明朝"/>
        <family val="1"/>
        <charset val="128"/>
      </rPr>
      <t>2019年春期試験から2020年春期試験まで</t>
    </r>
    <r>
      <rPr>
        <sz val="9"/>
        <rFont val="ＭＳ 明朝"/>
        <family val="1"/>
        <charset val="128"/>
      </rPr>
      <t>は、旧制度の訓練実施記録をそのまま使用することができます。旧制度の訓練実施記録を用いる場合は、次の欄をご使用ください。</t>
    </r>
    <rPh sb="5" eb="6">
      <t>ネン</t>
    </rPh>
    <rPh sb="6" eb="7">
      <t>ハル</t>
    </rPh>
    <rPh sb="8" eb="10">
      <t>シケン</t>
    </rPh>
    <rPh sb="16" eb="17">
      <t>ネン</t>
    </rPh>
    <rPh sb="17" eb="18">
      <t>ハル</t>
    </rPh>
    <rPh sb="19" eb="21">
      <t>シケン</t>
    </rPh>
    <rPh sb="25" eb="28">
      <t>キュウセイド</t>
    </rPh>
    <rPh sb="29" eb="31">
      <t>クンレン</t>
    </rPh>
    <rPh sb="31" eb="33">
      <t>ジッシ</t>
    </rPh>
    <rPh sb="33" eb="35">
      <t>キロク</t>
    </rPh>
    <rPh sb="40" eb="42">
      <t>シヨウ</t>
    </rPh>
    <rPh sb="52" eb="53">
      <t>キュウ</t>
    </rPh>
    <rPh sb="53" eb="55">
      <t>セイド</t>
    </rPh>
    <rPh sb="56" eb="58">
      <t>クンレン</t>
    </rPh>
    <rPh sb="58" eb="60">
      <t>ジッシ</t>
    </rPh>
    <rPh sb="60" eb="62">
      <t>キロク</t>
    </rPh>
    <rPh sb="63" eb="64">
      <t>モチ</t>
    </rPh>
    <rPh sb="66" eb="68">
      <t>バアイ</t>
    </rPh>
    <rPh sb="70" eb="71">
      <t>ツギ</t>
    </rPh>
    <rPh sb="72" eb="73">
      <t>ラン</t>
    </rPh>
    <rPh sb="75" eb="77">
      <t>シヨウ</t>
    </rPh>
    <phoneticPr fontId="2"/>
  </si>
  <si>
    <t>RT</t>
  </si>
  <si>
    <t>UT</t>
  </si>
  <si>
    <t>MT</t>
  </si>
  <si>
    <t>PT</t>
  </si>
  <si>
    <t>ET</t>
  </si>
  <si>
    <t>ST</t>
  </si>
  <si>
    <t>TT</t>
  </si>
  <si>
    <t>LT</t>
  </si>
  <si>
    <t>B-圧力法</t>
    <rPh sb="2" eb="4">
      <t>アツリョク</t>
    </rPh>
    <rPh sb="4" eb="5">
      <t>ホウ</t>
    </rPh>
    <phoneticPr fontId="2"/>
  </si>
  <si>
    <t>C－トレーサガス法</t>
    <rPh sb="8" eb="9">
      <t>ホウ</t>
    </rPh>
    <phoneticPr fontId="2"/>
  </si>
  <si>
    <t>MY</t>
  </si>
  <si>
    <t>PD</t>
  </si>
  <si>
    <t>*1 LTは、技法（B:圧力法、C:トレーサガス法）ごとに最小限の訓練時間が設定され、
　　それぞれ満足する必要がありますのでご注意ください。</t>
    <rPh sb="7" eb="9">
      <t>ギホウ</t>
    </rPh>
    <rPh sb="12" eb="14">
      <t>アツリョク</t>
    </rPh>
    <rPh sb="14" eb="15">
      <t>ホウ</t>
    </rPh>
    <rPh sb="24" eb="25">
      <t>ホウ</t>
    </rPh>
    <rPh sb="29" eb="32">
      <t>サイショウゲン</t>
    </rPh>
    <rPh sb="33" eb="35">
      <t>クンレン</t>
    </rPh>
    <rPh sb="35" eb="37">
      <t>ジカン</t>
    </rPh>
    <rPh sb="38" eb="40">
      <t>セッテイ</t>
    </rPh>
    <rPh sb="50" eb="52">
      <t>マンゾク</t>
    </rPh>
    <rPh sb="54" eb="56">
      <t>ヒツヨウ</t>
    </rPh>
    <rPh sb="64" eb="66">
      <t>チュウイ</t>
    </rPh>
    <phoneticPr fontId="2"/>
  </si>
  <si>
    <t>様々なきずとその原因</t>
    <phoneticPr fontId="2"/>
  </si>
  <si>
    <t>赤外線サーモグラフィ装置の操作</t>
    <rPh sb="13" eb="15">
      <t>ソウサ</t>
    </rPh>
    <phoneticPr fontId="2"/>
  </si>
  <si>
    <t>様々なきずとその原因</t>
    <phoneticPr fontId="2"/>
  </si>
  <si>
    <t>様々なきずとその原因</t>
    <phoneticPr fontId="2"/>
  </si>
  <si>
    <t>評価及び報告</t>
    <rPh sb="2" eb="3">
      <t>オヨ</t>
    </rPh>
    <phoneticPr fontId="2"/>
  </si>
  <si>
    <t>様々なきずとその原因</t>
    <phoneticPr fontId="2"/>
  </si>
  <si>
    <t>様々なきずとその原因</t>
    <phoneticPr fontId="2"/>
  </si>
  <si>
    <r>
      <t>32</t>
    </r>
    <r>
      <rPr>
        <vertAlign val="superscript"/>
        <sz val="11"/>
        <color theme="1"/>
        <rFont val="ＭＳ Ｐゴシック"/>
        <family val="3"/>
        <charset val="128"/>
        <scheme val="minor"/>
      </rPr>
      <t>*1</t>
    </r>
    <phoneticPr fontId="2"/>
  </si>
  <si>
    <r>
      <t>40</t>
    </r>
    <r>
      <rPr>
        <vertAlign val="superscript"/>
        <sz val="11"/>
        <color theme="1"/>
        <rFont val="ＭＳ Ｐゴシック"/>
        <family val="3"/>
        <charset val="128"/>
        <scheme val="minor"/>
      </rPr>
      <t>*1</t>
    </r>
    <phoneticPr fontId="2"/>
  </si>
  <si>
    <r>
      <t>24</t>
    </r>
    <r>
      <rPr>
        <vertAlign val="superscript"/>
        <sz val="11"/>
        <color theme="1"/>
        <rFont val="ＭＳ Ｐゴシック"/>
        <family val="3"/>
        <charset val="128"/>
        <scheme val="minor"/>
      </rPr>
      <t>*1</t>
    </r>
    <phoneticPr fontId="2"/>
  </si>
  <si>
    <r>
      <t>24</t>
    </r>
    <r>
      <rPr>
        <vertAlign val="superscript"/>
        <sz val="11"/>
        <color theme="1"/>
        <rFont val="ＭＳ Ｐゴシック"/>
        <family val="3"/>
        <charset val="128"/>
        <scheme val="minor"/>
      </rPr>
      <t>*1</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</si>
</sst>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 "/>
    <numFmt numFmtId="177" formatCode="0.00_);[Red]\(0.00\)"/>
    <numFmt numFmtId="178" formatCode="0.0_ "/>
    <numFmt numFmtId="179" formatCode="[$-F800]dddd\,\ mmmm\ dd\,\ yyyy"/>
    <numFmt numFmtId="180" formatCode="yyyy&quot;年&quot;m&quot;月&quot;d&quot;日&quot;;@"/>
    <numFmt numFmtId="181" formatCode="0_);[Red]\(0\)"/>
  </numFmts>
  <fonts count="27" x14ac:knownFonts="1">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0"/>
      <name val="ＭＳ 明朝"/>
      <family val="1"/>
      <charset val="128"/>
    </font>
    <font>
      <sz val="9"/>
      <name val="ＭＳ 明朝"/>
      <family val="1"/>
      <charset val="128"/>
    </font>
    <font>
      <sz val="9"/>
      <color theme="1"/>
      <name val="ＭＳ Ｐゴシック"/>
      <family val="2"/>
      <scheme val="minor"/>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12"/>
      <name val="ＭＳ Ｐ明朝"/>
      <family val="1"/>
      <charset val="128"/>
    </font>
    <font>
      <sz val="9"/>
      <name val="ＭＳ Ｐ明朝"/>
      <family val="1"/>
      <charset val="128"/>
    </font>
    <font>
      <sz val="11"/>
      <name val="ＭＳ 明朝"/>
      <family val="1"/>
      <charset val="128"/>
    </font>
    <font>
      <sz val="16"/>
      <color rgb="FFFF0000"/>
      <name val="AR Pゴシック体S"/>
      <family val="3"/>
      <charset val="128"/>
    </font>
    <font>
      <sz val="9"/>
      <color theme="1"/>
      <name val="ＭＳ Ｐ明朝"/>
      <family val="1"/>
      <charset val="128"/>
    </font>
    <font>
      <b/>
      <sz val="14"/>
      <color theme="1"/>
      <name val="ＭＳ Ｐゴシック"/>
      <family val="3"/>
      <charset val="128"/>
      <scheme val="minor"/>
    </font>
    <font>
      <b/>
      <sz val="11"/>
      <color rgb="FFFF0000"/>
      <name val="ＭＳ Ｐゴシック"/>
      <family val="3"/>
      <charset val="128"/>
      <scheme val="minor"/>
    </font>
    <font>
      <sz val="11"/>
      <color rgb="FFFF0000"/>
      <name val="ＭＳ 明朝"/>
      <family val="1"/>
      <charset val="128"/>
    </font>
    <font>
      <b/>
      <sz val="12"/>
      <name val="ＭＳ 明朝"/>
      <family val="1"/>
      <charset val="128"/>
    </font>
    <font>
      <b/>
      <sz val="12"/>
      <color rgb="FFFF0000"/>
      <name val="ＭＳ 明朝"/>
      <family val="1"/>
      <charset val="128"/>
    </font>
    <font>
      <b/>
      <u/>
      <sz val="12"/>
      <color rgb="FFFF0000"/>
      <name val="ＭＳ 明朝"/>
      <family val="1"/>
      <charset val="128"/>
    </font>
    <font>
      <sz val="6"/>
      <name val="ＭＳ Ｐゴシック"/>
      <family val="3"/>
      <charset val="128"/>
    </font>
    <font>
      <b/>
      <u/>
      <sz val="9"/>
      <name val="ＭＳ 明朝"/>
      <family val="1"/>
      <charset val="128"/>
    </font>
    <font>
      <vertAlign val="superscript"/>
      <sz val="11"/>
      <color theme="1"/>
      <name val="ＭＳ Ｐゴシック"/>
      <family val="3"/>
      <charset val="128"/>
      <scheme val="minor"/>
    </font>
    <font>
      <sz val="11"/>
      <color theme="1"/>
      <name val="ＭＳ Ｐゴシック"/>
      <family val="3"/>
      <charset val="128"/>
      <scheme val="minor"/>
    </font>
    <font>
      <b/>
      <sz val="14"/>
      <name val="HGS行書体"/>
      <family val="4"/>
      <charset val="128"/>
    </font>
  </fonts>
  <fills count="3">
    <fill>
      <patternFill patternType="none"/>
    </fill>
    <fill>
      <patternFill patternType="gray125"/>
    </fill>
    <fill>
      <patternFill patternType="solid">
        <fgColor theme="4" tint="0.79998168889431442"/>
        <bgColor indexed="64"/>
      </patternFill>
    </fill>
  </fills>
  <borders count="27">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bottom style="dashed">
        <color auto="1"/>
      </bottom>
      <diagonal/>
    </border>
    <border>
      <left/>
      <right style="thin">
        <color auto="1"/>
      </right>
      <top/>
      <bottom style="dashed">
        <color auto="1"/>
      </bottom>
      <diagonal/>
    </border>
    <border>
      <left style="thin">
        <color auto="1"/>
      </left>
      <right/>
      <top style="dotted">
        <color auto="1"/>
      </top>
      <bottom style="thin">
        <color auto="1"/>
      </bottom>
      <diagonal/>
    </border>
  </borders>
  <cellStyleXfs count="1">
    <xf numFmtId="0" fontId="0" fillId="0" borderId="0"/>
  </cellStyleXfs>
  <cellXfs count="268">
    <xf numFmtId="0" fontId="0" fillId="0" borderId="0" xfId="0"/>
    <xf numFmtId="0" fontId="3" fillId="0" borderId="0" xfId="0" applyFont="1"/>
    <xf numFmtId="0" fontId="4" fillId="0" borderId="2" xfId="0" applyFont="1" applyBorder="1" applyAlignment="1">
      <alignment horizontal="right"/>
    </xf>
    <xf numFmtId="176" fontId="5" fillId="0" borderId="9" xfId="0" applyNumberFormat="1" applyFont="1" applyBorder="1" applyAlignment="1">
      <alignment horizontal="center" vertical="center"/>
    </xf>
    <xf numFmtId="0" fontId="5" fillId="0" borderId="0" xfId="0" applyFont="1"/>
    <xf numFmtId="177" fontId="5" fillId="0" borderId="0" xfId="0" applyNumberFormat="1" applyFont="1"/>
    <xf numFmtId="177" fontId="5" fillId="0" borderId="0" xfId="0" applyNumberFormat="1" applyFont="1" applyAlignment="1">
      <alignment horizontal="right" vertical="center"/>
    </xf>
    <xf numFmtId="0" fontId="5" fillId="0" borderId="0" xfId="0" applyFont="1" applyAlignment="1">
      <alignment horizontal="right" vertical="center"/>
    </xf>
    <xf numFmtId="178" fontId="5" fillId="0" borderId="0" xfId="0" applyNumberFormat="1" applyFont="1" applyBorder="1" applyAlignment="1">
      <alignment horizontal="center" vertical="center"/>
    </xf>
    <xf numFmtId="0" fontId="5" fillId="0" borderId="9" xfId="0" applyFont="1" applyBorder="1" applyAlignment="1">
      <alignment horizontal="center" vertical="center"/>
    </xf>
    <xf numFmtId="0" fontId="7" fillId="0" borderId="16" xfId="0" applyFont="1" applyBorder="1"/>
    <xf numFmtId="0" fontId="7" fillId="0" borderId="17" xfId="0" applyFont="1" applyBorder="1"/>
    <xf numFmtId="0" fontId="7" fillId="0" borderId="18" xfId="0" applyFont="1" applyBorder="1"/>
    <xf numFmtId="0" fontId="7" fillId="0" borderId="0" xfId="0" applyFont="1" applyBorder="1"/>
    <xf numFmtId="0" fontId="8" fillId="0" borderId="0" xfId="0" applyFont="1"/>
    <xf numFmtId="0" fontId="5" fillId="0" borderId="9" xfId="0" applyFont="1" applyBorder="1"/>
    <xf numFmtId="177" fontId="5" fillId="0" borderId="9" xfId="0" applyNumberFormat="1" applyFont="1" applyBorder="1" applyAlignment="1">
      <alignment horizontal="center" vertical="center"/>
    </xf>
    <xf numFmtId="0" fontId="5" fillId="0" borderId="12" xfId="0" applyFont="1" applyBorder="1" applyAlignment="1">
      <alignment horizontal="right"/>
    </xf>
    <xf numFmtId="0" fontId="12" fillId="0" borderId="0" xfId="0" applyFont="1"/>
    <xf numFmtId="0" fontId="12" fillId="0" borderId="9" xfId="0" applyFont="1" applyBorder="1"/>
    <xf numFmtId="0" fontId="12" fillId="0" borderId="9" xfId="0" applyFont="1" applyBorder="1" applyAlignment="1">
      <alignment wrapText="1"/>
    </xf>
    <xf numFmtId="0" fontId="12" fillId="0" borderId="9" xfId="0" applyFont="1" applyBorder="1" applyAlignment="1">
      <alignment vertical="center" wrapText="1"/>
    </xf>
    <xf numFmtId="0" fontId="12" fillId="0" borderId="0" xfId="0" applyFont="1" applyAlignment="1">
      <alignment horizontal="right" vertical="center"/>
    </xf>
    <xf numFmtId="176" fontId="12" fillId="0" borderId="12" xfId="0" applyNumberFormat="1" applyFont="1" applyBorder="1" applyAlignment="1">
      <alignment horizontal="center" vertical="center" shrinkToFit="1"/>
    </xf>
    <xf numFmtId="0" fontId="12" fillId="0" borderId="9" xfId="0" applyFont="1" applyBorder="1" applyAlignment="1">
      <alignment vertical="center"/>
    </xf>
    <xf numFmtId="49" fontId="4" fillId="0" borderId="2" xfId="0" applyNumberFormat="1" applyFont="1" applyBorder="1" applyAlignment="1">
      <alignment horizontal="right"/>
    </xf>
    <xf numFmtId="49" fontId="5" fillId="0" borderId="1" xfId="0" applyNumberFormat="1" applyFont="1" applyBorder="1" applyAlignment="1">
      <alignment horizontal="center" vertical="center"/>
    </xf>
    <xf numFmtId="49" fontId="13" fillId="2" borderId="1" xfId="0" applyNumberFormat="1" applyFont="1" applyFill="1" applyBorder="1" applyAlignment="1" applyProtection="1">
      <alignment horizontal="center" vertical="center"/>
      <protection locked="0"/>
    </xf>
    <xf numFmtId="49" fontId="5" fillId="0" borderId="6" xfId="0" applyNumberFormat="1" applyFont="1" applyBorder="1" applyAlignment="1">
      <alignment horizontal="right"/>
    </xf>
    <xf numFmtId="49" fontId="13" fillId="2" borderId="6" xfId="0" applyNumberFormat="1" applyFont="1" applyFill="1" applyBorder="1" applyAlignment="1" applyProtection="1">
      <alignment horizontal="center" vertical="center"/>
      <protection locked="0"/>
    </xf>
    <xf numFmtId="49" fontId="5" fillId="0" borderId="2" xfId="0" applyNumberFormat="1" applyFont="1" applyBorder="1"/>
    <xf numFmtId="49" fontId="5" fillId="0" borderId="1" xfId="0" applyNumberFormat="1" applyFont="1" applyBorder="1" applyAlignment="1">
      <alignment vertical="center" wrapText="1"/>
    </xf>
    <xf numFmtId="49" fontId="5" fillId="0" borderId="9" xfId="0" applyNumberFormat="1" applyFont="1" applyBorder="1" applyAlignment="1">
      <alignment horizontal="left" vertical="center" shrinkToFit="1"/>
    </xf>
    <xf numFmtId="49" fontId="13" fillId="2" borderId="9" xfId="0" applyNumberFormat="1" applyFont="1" applyFill="1" applyBorder="1" applyAlignment="1" applyProtection="1">
      <alignment horizontal="left" vertical="center"/>
      <protection locked="0"/>
    </xf>
    <xf numFmtId="0" fontId="5" fillId="0" borderId="1" xfId="0" applyFont="1" applyBorder="1" applyAlignment="1">
      <alignment horizontal="center" vertical="center" shrinkToFit="1"/>
    </xf>
    <xf numFmtId="0" fontId="5" fillId="0" borderId="9" xfId="0" applyFont="1" applyBorder="1" applyAlignment="1">
      <alignment horizontal="center" vertical="center" shrinkToFit="1"/>
    </xf>
    <xf numFmtId="49" fontId="12" fillId="2" borderId="9" xfId="0" applyNumberFormat="1" applyFont="1" applyFill="1" applyBorder="1" applyAlignment="1" applyProtection="1">
      <alignment horizontal="center" vertical="center"/>
      <protection locked="0"/>
    </xf>
    <xf numFmtId="180" fontId="12" fillId="2" borderId="9" xfId="0" applyNumberFormat="1" applyFont="1" applyFill="1" applyBorder="1" applyAlignment="1" applyProtection="1">
      <alignment horizontal="center" vertical="center"/>
      <protection locked="0"/>
    </xf>
    <xf numFmtId="0" fontId="15" fillId="0" borderId="0" xfId="0" applyFont="1"/>
    <xf numFmtId="49" fontId="12" fillId="0" borderId="2" xfId="0" applyNumberFormat="1" applyFont="1" applyFill="1" applyBorder="1" applyAlignment="1" applyProtection="1">
      <alignment horizontal="center" vertical="center" shrinkToFit="1"/>
      <protection locked="0"/>
    </xf>
    <xf numFmtId="14" fontId="12" fillId="2" borderId="9" xfId="0" applyNumberFormat="1" applyFont="1" applyFill="1" applyBorder="1" applyAlignment="1" applyProtection="1">
      <alignment horizontal="center" vertical="center" wrapText="1"/>
      <protection locked="0"/>
    </xf>
    <xf numFmtId="0" fontId="16" fillId="0" borderId="0" xfId="0" applyFont="1"/>
    <xf numFmtId="0" fontId="17" fillId="0" borderId="0" xfId="0" applyFont="1"/>
    <xf numFmtId="0" fontId="0" fillId="0" borderId="0" xfId="0" applyAlignment="1">
      <alignment horizontal="left" vertical="center"/>
    </xf>
    <xf numFmtId="0" fontId="0" fillId="0" borderId="0" xfId="0" applyAlignment="1"/>
    <xf numFmtId="0" fontId="0" fillId="0" borderId="9" xfId="0" applyBorder="1" applyAlignment="1">
      <alignment horizontal="center" vertical="center"/>
    </xf>
    <xf numFmtId="0" fontId="5" fillId="0" borderId="1" xfId="0" applyFont="1" applyBorder="1"/>
    <xf numFmtId="0" fontId="5" fillId="0" borderId="0" xfId="0" applyFont="1" applyAlignment="1"/>
    <xf numFmtId="177" fontId="10" fillId="0" borderId="1" xfId="0" applyNumberFormat="1" applyFont="1" applyBorder="1" applyAlignment="1">
      <alignment horizontal="center" vertical="center"/>
    </xf>
    <xf numFmtId="176" fontId="5" fillId="0" borderId="9" xfId="0" applyNumberFormat="1" applyFont="1" applyBorder="1"/>
    <xf numFmtId="177" fontId="5" fillId="0" borderId="12" xfId="0" applyNumberFormat="1" applyFont="1" applyBorder="1" applyAlignment="1">
      <alignment horizontal="center" vertical="center"/>
    </xf>
    <xf numFmtId="0" fontId="5" fillId="0" borderId="16" xfId="0" applyFont="1" applyBorder="1"/>
    <xf numFmtId="0" fontId="18" fillId="0" borderId="2" xfId="0" applyFont="1" applyBorder="1" applyAlignment="1"/>
    <xf numFmtId="0" fontId="5" fillId="0" borderId="0" xfId="0" applyFont="1" applyBorder="1" applyAlignment="1">
      <alignment horizontal="right"/>
    </xf>
    <xf numFmtId="0" fontId="5" fillId="0" borderId="0" xfId="0" applyFont="1" applyBorder="1"/>
    <xf numFmtId="178" fontId="5" fillId="0" borderId="0" xfId="0" applyNumberFormat="1" applyFont="1" applyBorder="1" applyAlignment="1">
      <alignment horizontal="center"/>
    </xf>
    <xf numFmtId="0" fontId="5" fillId="0" borderId="9" xfId="0" applyFont="1" applyBorder="1" applyAlignment="1">
      <alignment vertical="center"/>
    </xf>
    <xf numFmtId="49" fontId="12" fillId="0" borderId="9" xfId="0" applyNumberFormat="1" applyFont="1" applyBorder="1" applyAlignment="1">
      <alignment horizontal="right"/>
    </xf>
    <xf numFmtId="49" fontId="12" fillId="2" borderId="9" xfId="0" applyNumberFormat="1" applyFont="1" applyFill="1" applyBorder="1" applyAlignment="1" applyProtection="1">
      <alignment horizontal="left" vertical="center"/>
      <protection locked="0"/>
    </xf>
    <xf numFmtId="0" fontId="1" fillId="0" borderId="0" xfId="0" applyFont="1" applyAlignment="1">
      <alignment horizontal="center" vertical="center"/>
    </xf>
    <xf numFmtId="177" fontId="5" fillId="2" borderId="2" xfId="0" applyNumberFormat="1" applyFont="1" applyFill="1" applyBorder="1" applyAlignment="1" applyProtection="1">
      <alignment horizontal="center" vertical="center"/>
      <protection locked="0"/>
    </xf>
    <xf numFmtId="176" fontId="5" fillId="0" borderId="12" xfId="0" applyNumberFormat="1" applyFont="1" applyBorder="1" applyAlignment="1">
      <alignment horizontal="center" vertical="center"/>
    </xf>
    <xf numFmtId="177" fontId="10" fillId="0" borderId="7" xfId="0" applyNumberFormat="1" applyFont="1" applyBorder="1" applyAlignment="1">
      <alignment horizontal="center" vertical="center"/>
    </xf>
    <xf numFmtId="177" fontId="5" fillId="2" borderId="8" xfId="0" applyNumberFormat="1" applyFont="1" applyFill="1" applyBorder="1" applyAlignment="1" applyProtection="1">
      <alignment horizontal="center" vertical="center"/>
      <protection locked="0"/>
    </xf>
    <xf numFmtId="0" fontId="5" fillId="0" borderId="1" xfId="0" applyFont="1" applyBorder="1" applyAlignment="1">
      <alignment horizontal="center" vertical="center"/>
    </xf>
    <xf numFmtId="49" fontId="12" fillId="2" borderId="1" xfId="0" applyNumberFormat="1" applyFont="1" applyFill="1" applyBorder="1" applyAlignment="1" applyProtection="1">
      <alignment horizontal="center" vertical="center"/>
      <protection locked="0"/>
    </xf>
    <xf numFmtId="176" fontId="12" fillId="0" borderId="12" xfId="0" applyNumberFormat="1"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9" xfId="0" applyFont="1" applyBorder="1" applyAlignment="1">
      <alignment horizontal="center" vertical="center"/>
    </xf>
    <xf numFmtId="176" fontId="12" fillId="2" borderId="12" xfId="0" applyNumberFormat="1" applyFont="1" applyFill="1" applyBorder="1" applyAlignment="1" applyProtection="1">
      <alignment horizontal="center" vertical="center"/>
      <protection locked="0"/>
    </xf>
    <xf numFmtId="0" fontId="19" fillId="0" borderId="0" xfId="0" applyFont="1" applyAlignment="1">
      <alignment horizontal="center" vertical="center"/>
    </xf>
    <xf numFmtId="177" fontId="5" fillId="0" borderId="8" xfId="0" applyNumberFormat="1" applyFont="1" applyBorder="1" applyAlignment="1">
      <alignment horizontal="center" vertical="center"/>
    </xf>
    <xf numFmtId="0" fontId="10" fillId="0" borderId="0" xfId="0" applyFont="1"/>
    <xf numFmtId="0" fontId="5" fillId="0" borderId="22" xfId="0" applyFont="1" applyBorder="1" applyAlignment="1">
      <alignment vertical="center" wrapText="1"/>
    </xf>
    <xf numFmtId="0" fontId="12" fillId="0" borderId="26" xfId="0" applyFont="1" applyBorder="1" applyAlignment="1">
      <alignment vertical="center"/>
    </xf>
    <xf numFmtId="0" fontId="5" fillId="0" borderId="26" xfId="0" applyFont="1" applyBorder="1" applyAlignment="1">
      <alignment vertical="center" wrapText="1"/>
    </xf>
    <xf numFmtId="176" fontId="12" fillId="2" borderId="9" xfId="0" applyNumberFormat="1" applyFont="1" applyFill="1" applyBorder="1" applyAlignment="1" applyProtection="1">
      <alignment vertical="center"/>
      <protection locked="0"/>
    </xf>
    <xf numFmtId="14" fontId="12" fillId="2" borderId="9" xfId="0" applyNumberFormat="1" applyFont="1" applyFill="1" applyBorder="1" applyAlignment="1" applyProtection="1">
      <alignment vertical="center" wrapText="1"/>
      <protection locked="0"/>
    </xf>
    <xf numFmtId="49" fontId="12" fillId="2" borderId="1" xfId="0" applyNumberFormat="1" applyFont="1" applyFill="1" applyBorder="1" applyAlignment="1" applyProtection="1">
      <alignment vertical="center"/>
      <protection locked="0"/>
    </xf>
    <xf numFmtId="49" fontId="12" fillId="2" borderId="2" xfId="0" applyNumberFormat="1" applyFont="1" applyFill="1" applyBorder="1" applyAlignment="1" applyProtection="1">
      <alignment vertical="center"/>
      <protection locked="0"/>
    </xf>
    <xf numFmtId="49" fontId="12" fillId="2" borderId="9" xfId="0" applyNumberFormat="1" applyFont="1" applyFill="1" applyBorder="1" applyAlignment="1" applyProtection="1">
      <alignment vertical="center"/>
      <protection locked="0"/>
    </xf>
    <xf numFmtId="0" fontId="12" fillId="0" borderId="22" xfId="0" applyFont="1" applyBorder="1" applyAlignment="1">
      <alignment vertical="center"/>
    </xf>
    <xf numFmtId="0" fontId="5" fillId="0" borderId="3" xfId="0" applyFont="1" applyBorder="1" applyAlignment="1">
      <alignment vertical="center" wrapText="1"/>
    </xf>
    <xf numFmtId="0" fontId="5" fillId="0" borderId="19" xfId="0" applyFont="1" applyBorder="1" applyAlignment="1">
      <alignment vertical="center" wrapText="1"/>
    </xf>
    <xf numFmtId="0" fontId="0" fillId="0" borderId="0" xfId="0" applyAlignment="1">
      <alignment horizontal="left" vertical="center" wrapText="1"/>
    </xf>
    <xf numFmtId="0" fontId="12" fillId="0" borderId="20" xfId="0" applyFont="1" applyBorder="1" applyAlignment="1">
      <alignment vertic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20" xfId="0" applyFont="1" applyBorder="1" applyAlignment="1">
      <alignment vertical="center" wrapText="1"/>
    </xf>
    <xf numFmtId="0" fontId="26" fillId="0" borderId="1" xfId="0" applyFont="1" applyBorder="1" applyAlignment="1">
      <alignment horizontal="center" vertical="center"/>
    </xf>
    <xf numFmtId="181" fontId="0" fillId="0" borderId="9" xfId="0" applyNumberFormat="1" applyBorder="1" applyAlignment="1">
      <alignment horizontal="center" vertical="center"/>
    </xf>
    <xf numFmtId="181" fontId="25" fillId="0" borderId="9" xfId="0" applyNumberFormat="1" applyFont="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9" xfId="0" applyFont="1" applyBorder="1" applyAlignment="1">
      <alignment horizontal="center" vertical="center"/>
    </xf>
    <xf numFmtId="0" fontId="0" fillId="0" borderId="0" xfId="0" applyAlignment="1">
      <alignment horizontal="left" wrapText="1"/>
    </xf>
    <xf numFmtId="0" fontId="0" fillId="0" borderId="1" xfId="0" applyBorder="1" applyAlignment="1">
      <alignment horizontal="center" vertical="center"/>
    </xf>
    <xf numFmtId="0" fontId="0" fillId="0" borderId="2" xfId="0" applyBorder="1" applyAlignment="1">
      <alignment horizontal="center" vertical="center"/>
    </xf>
    <xf numFmtId="181" fontId="0" fillId="0" borderId="9" xfId="0" applyNumberForma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181" fontId="0" fillId="0" borderId="9" xfId="0" applyNumberFormat="1" applyBorder="1" applyAlignment="1">
      <alignment horizontal="center" vertical="center" wrapText="1" shrinkToFit="1"/>
    </xf>
    <xf numFmtId="181" fontId="0" fillId="0" borderId="9" xfId="0" applyNumberForma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left" vertical="center" wrapText="1"/>
    </xf>
    <xf numFmtId="0" fontId="17" fillId="0" borderId="0" xfId="0" applyFont="1" applyAlignment="1">
      <alignment horizontal="left"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xf>
    <xf numFmtId="0" fontId="19" fillId="0" borderId="0" xfId="0" applyFont="1" applyAlignment="1">
      <alignment horizontal="center" vertical="center"/>
    </xf>
    <xf numFmtId="0" fontId="5" fillId="0" borderId="1" xfId="0" applyFont="1" applyBorder="1" applyAlignment="1"/>
    <xf numFmtId="0" fontId="5" fillId="0" borderId="2" xfId="0" applyFont="1" applyBorder="1" applyAlignment="1"/>
    <xf numFmtId="0" fontId="13" fillId="0" borderId="2" xfId="0" applyFont="1" applyBorder="1" applyAlignment="1">
      <alignment horizontal="center" vertical="center"/>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2" borderId="1"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5" fillId="0" borderId="1" xfId="0" applyFont="1" applyBorder="1" applyAlignment="1">
      <alignment vertical="center" wrapText="1"/>
    </xf>
    <xf numFmtId="0" fontId="5" fillId="0" borderId="2" xfId="0" applyFont="1" applyBorder="1" applyAlignment="1">
      <alignment vertical="center" wrapText="1"/>
    </xf>
    <xf numFmtId="0" fontId="20" fillId="0" borderId="0" xfId="0" applyFont="1" applyAlignment="1">
      <alignment horizontal="center" vertical="center"/>
    </xf>
    <xf numFmtId="177" fontId="10" fillId="0" borderId="4" xfId="0" applyNumberFormat="1" applyFont="1" applyBorder="1" applyAlignment="1">
      <alignment horizontal="center" vertical="center"/>
    </xf>
    <xf numFmtId="177" fontId="10" fillId="0" borderId="3" xfId="0" applyNumberFormat="1" applyFont="1" applyBorder="1" applyAlignment="1">
      <alignment horizontal="center" vertical="center"/>
    </xf>
    <xf numFmtId="177" fontId="10" fillId="0" borderId="7" xfId="0" applyNumberFormat="1" applyFont="1" applyBorder="1" applyAlignment="1">
      <alignment horizontal="center" vertical="center"/>
    </xf>
    <xf numFmtId="177" fontId="5" fillId="2" borderId="11" xfId="0" applyNumberFormat="1" applyFont="1" applyFill="1" applyBorder="1" applyAlignment="1" applyProtection="1">
      <alignment horizontal="center" vertical="center"/>
      <protection locked="0"/>
    </xf>
    <xf numFmtId="177" fontId="5" fillId="2" borderId="5" xfId="0" applyNumberFormat="1" applyFont="1" applyFill="1" applyBorder="1" applyAlignment="1" applyProtection="1">
      <alignment horizontal="center" vertical="center"/>
      <protection locked="0"/>
    </xf>
    <xf numFmtId="177" fontId="5" fillId="2" borderId="0" xfId="0" applyNumberFormat="1" applyFont="1" applyFill="1" applyBorder="1" applyAlignment="1" applyProtection="1">
      <alignment horizontal="center" vertical="center"/>
      <protection locked="0"/>
    </xf>
    <xf numFmtId="177" fontId="5" fillId="2" borderId="15" xfId="0" applyNumberFormat="1" applyFont="1" applyFill="1" applyBorder="1" applyAlignment="1" applyProtection="1">
      <alignment horizontal="center" vertical="center"/>
      <protection locked="0"/>
    </xf>
    <xf numFmtId="177" fontId="5" fillId="2" borderId="13" xfId="0" applyNumberFormat="1" applyFont="1" applyFill="1" applyBorder="1" applyAlignment="1" applyProtection="1">
      <alignment horizontal="center" vertical="center"/>
      <protection locked="0"/>
    </xf>
    <xf numFmtId="177" fontId="5" fillId="2" borderId="8" xfId="0" applyNumberFormat="1" applyFont="1" applyFill="1" applyBorder="1" applyAlignment="1" applyProtection="1">
      <alignment horizontal="center" vertical="center"/>
      <protection locked="0"/>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176" fontId="5" fillId="0" borderId="10" xfId="0" applyNumberFormat="1" applyFont="1" applyBorder="1" applyAlignment="1">
      <alignment horizontal="center" vertical="center"/>
    </xf>
    <xf numFmtId="176" fontId="5" fillId="0" borderId="14" xfId="0" applyNumberFormat="1" applyFont="1" applyBorder="1" applyAlignment="1">
      <alignment horizontal="center" vertical="center"/>
    </xf>
    <xf numFmtId="0" fontId="5" fillId="0" borderId="15" xfId="0" applyFont="1" applyBorder="1" applyAlignment="1">
      <alignment horizontal="left" vertical="center" wrapText="1"/>
    </xf>
    <xf numFmtId="176" fontId="5" fillId="0" borderId="12" xfId="0" applyNumberFormat="1" applyFont="1" applyBorder="1" applyAlignment="1">
      <alignment horizontal="center" vertic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177" fontId="5" fillId="2" borderId="6" xfId="0" applyNumberFormat="1" applyFont="1" applyFill="1" applyBorder="1" applyAlignment="1" applyProtection="1">
      <alignment horizontal="center" vertical="center"/>
      <protection locked="0"/>
    </xf>
    <xf numFmtId="177" fontId="5" fillId="2" borderId="2" xfId="0" applyNumberFormat="1" applyFont="1" applyFill="1" applyBorder="1" applyAlignment="1" applyProtection="1">
      <alignment horizontal="center" vertical="center"/>
      <protection locked="0"/>
    </xf>
    <xf numFmtId="0" fontId="12" fillId="0" borderId="4" xfId="0" applyFont="1" applyBorder="1" applyAlignment="1">
      <alignment vertical="center"/>
    </xf>
    <xf numFmtId="0" fontId="12" fillId="0" borderId="5" xfId="0" applyFont="1" applyBorder="1" applyAlignment="1">
      <alignment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179" fontId="5" fillId="2" borderId="1" xfId="0" applyNumberFormat="1" applyFont="1" applyFill="1" applyBorder="1" applyAlignment="1" applyProtection="1">
      <alignment horizontal="center" vertical="center" shrinkToFit="1"/>
      <protection locked="0"/>
    </xf>
    <xf numFmtId="179" fontId="5" fillId="2" borderId="2" xfId="0" applyNumberFormat="1" applyFont="1" applyFill="1" applyBorder="1" applyAlignment="1" applyProtection="1">
      <alignment horizontal="center" vertical="center" shrinkToFit="1"/>
      <protection locked="0"/>
    </xf>
    <xf numFmtId="179" fontId="5" fillId="2" borderId="1" xfId="0" applyNumberFormat="1" applyFont="1" applyFill="1" applyBorder="1" applyAlignment="1" applyProtection="1">
      <alignment horizontal="center" vertical="center"/>
      <protection locked="0"/>
    </xf>
    <xf numFmtId="179" fontId="13" fillId="2" borderId="6" xfId="0" applyNumberFormat="1" applyFont="1" applyFill="1" applyBorder="1" applyAlignment="1" applyProtection="1">
      <alignment horizontal="center" vertical="center"/>
      <protection locked="0"/>
    </xf>
    <xf numFmtId="179" fontId="13" fillId="2" borderId="2" xfId="0" applyNumberFormat="1"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0" fontId="13" fillId="0" borderId="6" xfId="0" applyFont="1" applyBorder="1" applyAlignment="1">
      <alignment horizontal="center" vertical="center"/>
    </xf>
    <xf numFmtId="0" fontId="13" fillId="0" borderId="6" xfId="0" applyFont="1" applyBorder="1" applyAlignment="1">
      <alignment vertical="center"/>
    </xf>
    <xf numFmtId="0" fontId="13" fillId="0" borderId="2" xfId="0" applyFont="1" applyBorder="1" applyAlignment="1">
      <alignment vertical="center"/>
    </xf>
    <xf numFmtId="177" fontId="5" fillId="0" borderId="1" xfId="0" applyNumberFormat="1" applyFont="1" applyBorder="1" applyAlignment="1">
      <alignment horizontal="center"/>
    </xf>
    <xf numFmtId="0" fontId="13" fillId="0" borderId="6" xfId="0" applyFont="1" applyBorder="1" applyAlignment="1"/>
    <xf numFmtId="0" fontId="13" fillId="0" borderId="2" xfId="0" applyFont="1" applyBorder="1" applyAlignment="1"/>
    <xf numFmtId="177" fontId="5" fillId="0" borderId="6" xfId="0" applyNumberFormat="1" applyFont="1" applyBorder="1" applyAlignment="1">
      <alignment horizontal="center"/>
    </xf>
    <xf numFmtId="49" fontId="13" fillId="2" borderId="6" xfId="0" applyNumberFormat="1" applyFont="1" applyFill="1" applyBorder="1" applyAlignment="1" applyProtection="1">
      <alignment horizontal="left" vertical="center" wrapText="1"/>
      <protection locked="0"/>
    </xf>
    <xf numFmtId="49" fontId="13" fillId="2" borderId="6" xfId="0" applyNumberFormat="1" applyFont="1" applyFill="1" applyBorder="1" applyAlignment="1" applyProtection="1">
      <alignment horizontal="left" wrapText="1"/>
      <protection locked="0"/>
    </xf>
    <xf numFmtId="49" fontId="13" fillId="2" borderId="2" xfId="0" applyNumberFormat="1" applyFont="1" applyFill="1" applyBorder="1" applyAlignment="1" applyProtection="1">
      <alignment horizontal="left" wrapText="1"/>
      <protection locked="0"/>
    </xf>
    <xf numFmtId="49" fontId="13" fillId="2" borderId="1" xfId="0" applyNumberFormat="1" applyFont="1" applyFill="1" applyBorder="1" applyAlignment="1" applyProtection="1">
      <alignment horizontal="left" vertical="center"/>
      <protection locked="0"/>
    </xf>
    <xf numFmtId="49" fontId="13" fillId="2" borderId="6" xfId="0" applyNumberFormat="1" applyFont="1" applyFill="1" applyBorder="1" applyAlignment="1" applyProtection="1">
      <alignment horizontal="left"/>
      <protection locked="0"/>
    </xf>
    <xf numFmtId="49" fontId="13" fillId="2" borderId="2" xfId="0" applyNumberFormat="1" applyFont="1" applyFill="1" applyBorder="1" applyAlignment="1" applyProtection="1">
      <alignment horizontal="left"/>
      <protection locked="0"/>
    </xf>
    <xf numFmtId="177" fontId="5" fillId="0" borderId="1" xfId="0" quotePrefix="1" applyNumberFormat="1" applyFont="1" applyBorder="1" applyAlignment="1">
      <alignment horizontal="center"/>
    </xf>
    <xf numFmtId="49" fontId="9" fillId="2" borderId="1" xfId="0" applyNumberFormat="1" applyFont="1" applyFill="1" applyBorder="1" applyAlignment="1" applyProtection="1">
      <alignment horizontal="center" vertical="center"/>
      <protection locked="0"/>
    </xf>
    <xf numFmtId="49" fontId="9" fillId="2" borderId="6" xfId="0" applyNumberFormat="1" applyFont="1" applyFill="1" applyBorder="1" applyAlignment="1" applyProtection="1">
      <alignment horizontal="center" vertical="center"/>
      <protection locked="0"/>
    </xf>
    <xf numFmtId="177" fontId="5" fillId="0" borderId="7" xfId="0" applyNumberFormat="1" applyFont="1" applyBorder="1" applyAlignment="1">
      <alignment horizontal="center" vertical="center"/>
    </xf>
    <xf numFmtId="177" fontId="5" fillId="0" borderId="8" xfId="0" applyNumberFormat="1" applyFont="1" applyBorder="1" applyAlignment="1">
      <alignment horizontal="center" vertical="center"/>
    </xf>
    <xf numFmtId="0" fontId="5" fillId="0" borderId="0" xfId="0" applyFont="1" applyAlignment="1">
      <alignment horizontal="left" vertical="center" wrapText="1"/>
    </xf>
    <xf numFmtId="0" fontId="5" fillId="0" borderId="9" xfId="0" applyFont="1" applyBorder="1" applyAlignment="1">
      <alignment horizontal="center"/>
    </xf>
    <xf numFmtId="0" fontId="5" fillId="0" borderId="1" xfId="0" applyFont="1" applyBorder="1" applyAlignment="1">
      <alignment horizontal="center"/>
    </xf>
    <xf numFmtId="0" fontId="5" fillId="0" borderId="6" xfId="0" applyFont="1" applyBorder="1" applyAlignment="1">
      <alignment horizontal="center"/>
    </xf>
    <xf numFmtId="0" fontId="5" fillId="0" borderId="2" xfId="0" applyFont="1" applyBorder="1" applyAlignment="1">
      <alignment horizontal="center"/>
    </xf>
    <xf numFmtId="176" fontId="5" fillId="2" borderId="6" xfId="0" applyNumberFormat="1" applyFont="1" applyFill="1" applyBorder="1" applyAlignment="1" applyProtection="1">
      <alignment horizontal="center"/>
      <protection locked="0"/>
    </xf>
    <xf numFmtId="176" fontId="5" fillId="2" borderId="2" xfId="0" applyNumberFormat="1" applyFont="1" applyFill="1" applyBorder="1" applyAlignment="1" applyProtection="1">
      <alignment horizontal="center"/>
      <protection locked="0"/>
    </xf>
    <xf numFmtId="0" fontId="12" fillId="0" borderId="20" xfId="0" applyFont="1" applyBorder="1" applyAlignment="1">
      <alignment vertical="center"/>
    </xf>
    <xf numFmtId="0" fontId="12" fillId="0" borderId="21" xfId="0" applyFont="1" applyBorder="1" applyAlignment="1">
      <alignment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11" fillId="0" borderId="0" xfId="0" applyFont="1" applyAlignment="1">
      <alignment horizontal="center" vertical="center"/>
    </xf>
    <xf numFmtId="0" fontId="12" fillId="0" borderId="4" xfId="0" applyFont="1" applyBorder="1" applyAlignment="1">
      <alignment horizontal="left" vertical="center" wrapText="1"/>
    </xf>
    <xf numFmtId="0" fontId="12" fillId="0" borderId="11" xfId="0" applyFont="1" applyBorder="1" applyAlignment="1">
      <alignment horizontal="left" vertical="center" wrapText="1"/>
    </xf>
    <xf numFmtId="0" fontId="12" fillId="0" borderId="5" xfId="0" applyFont="1" applyBorder="1" applyAlignment="1">
      <alignment horizontal="left" vertical="center" wrapText="1"/>
    </xf>
    <xf numFmtId="0" fontId="12" fillId="0" borderId="3" xfId="0" applyFont="1" applyBorder="1" applyAlignment="1">
      <alignment horizontal="left" vertical="center" wrapText="1"/>
    </xf>
    <xf numFmtId="0" fontId="12" fillId="0" borderId="0" xfId="0" applyFont="1" applyBorder="1" applyAlignment="1">
      <alignment horizontal="left" vertical="center" wrapText="1"/>
    </xf>
    <xf numFmtId="0" fontId="12" fillId="0" borderId="15" xfId="0" applyFont="1" applyBorder="1" applyAlignment="1">
      <alignment horizontal="left" vertical="center" wrapText="1"/>
    </xf>
    <xf numFmtId="0" fontId="12" fillId="0" borderId="7" xfId="0" applyFont="1" applyBorder="1" applyAlignment="1">
      <alignment horizontal="left" vertical="center" wrapText="1"/>
    </xf>
    <xf numFmtId="0" fontId="12" fillId="0" borderId="13" xfId="0" applyFont="1" applyBorder="1" applyAlignment="1">
      <alignment horizontal="left" vertical="center" wrapText="1"/>
    </xf>
    <xf numFmtId="0" fontId="12" fillId="0" borderId="8" xfId="0" applyFont="1" applyBorder="1" applyAlignment="1">
      <alignment horizontal="left" vertical="center" wrapText="1"/>
    </xf>
    <xf numFmtId="0" fontId="12" fillId="0" borderId="3" xfId="0"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9" xfId="0" applyFont="1" applyBorder="1" applyAlignment="1">
      <alignment horizontal="center" vertical="center"/>
    </xf>
    <xf numFmtId="0" fontId="12" fillId="0" borderId="9" xfId="0" applyFont="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49" fontId="12" fillId="2" borderId="10" xfId="0" applyNumberFormat="1" applyFont="1" applyFill="1" applyBorder="1" applyAlignment="1" applyProtection="1">
      <alignment horizontal="center" vertical="center"/>
      <protection locked="0"/>
    </xf>
    <xf numFmtId="49" fontId="12" fillId="2" borderId="14" xfId="0" applyNumberFormat="1" applyFont="1" applyFill="1" applyBorder="1" applyAlignment="1" applyProtection="1">
      <alignment horizontal="center" vertical="center"/>
      <protection locked="0"/>
    </xf>
    <xf numFmtId="49" fontId="12" fillId="2" borderId="12" xfId="0" applyNumberFormat="1" applyFont="1" applyFill="1" applyBorder="1" applyAlignment="1" applyProtection="1">
      <alignment horizontal="center" vertical="center"/>
      <protection locked="0"/>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176" fontId="12" fillId="2" borderId="10" xfId="0" applyNumberFormat="1" applyFont="1" applyFill="1" applyBorder="1" applyAlignment="1" applyProtection="1">
      <alignment horizontal="center" vertical="center"/>
      <protection locked="0"/>
    </xf>
    <xf numFmtId="176" fontId="12" fillId="2" borderId="12" xfId="0" applyNumberFormat="1" applyFont="1" applyFill="1" applyBorder="1" applyAlignment="1" applyProtection="1">
      <alignment horizontal="center" vertical="center"/>
      <protection locked="0"/>
    </xf>
    <xf numFmtId="14" fontId="12" fillId="2" borderId="10" xfId="0" applyNumberFormat="1" applyFont="1" applyFill="1" applyBorder="1" applyAlignment="1" applyProtection="1">
      <alignment horizontal="center" vertical="center" wrapText="1"/>
      <protection locked="0"/>
    </xf>
    <xf numFmtId="14" fontId="12" fillId="2" borderId="12" xfId="0" applyNumberFormat="1" applyFont="1" applyFill="1" applyBorder="1" applyAlignment="1" applyProtection="1">
      <alignment horizontal="center" vertical="center" wrapText="1"/>
      <protection locked="0"/>
    </xf>
    <xf numFmtId="49" fontId="12" fillId="2" borderId="4" xfId="0" applyNumberFormat="1" applyFont="1" applyFill="1" applyBorder="1" applyAlignment="1" applyProtection="1">
      <alignment horizontal="center" vertical="center"/>
      <protection locked="0"/>
    </xf>
    <xf numFmtId="49" fontId="12" fillId="2" borderId="5" xfId="0" applyNumberFormat="1" applyFont="1" applyFill="1" applyBorder="1" applyAlignment="1" applyProtection="1">
      <alignment horizontal="center" vertical="center"/>
      <protection locked="0"/>
    </xf>
    <xf numFmtId="49" fontId="12" fillId="2" borderId="7" xfId="0" applyNumberFormat="1" applyFont="1" applyFill="1" applyBorder="1" applyAlignment="1" applyProtection="1">
      <alignment horizontal="center" vertical="center"/>
      <protection locked="0"/>
    </xf>
    <xf numFmtId="49" fontId="12" fillId="2" borderId="8" xfId="0" applyNumberFormat="1" applyFont="1" applyFill="1" applyBorder="1" applyAlignment="1" applyProtection="1">
      <alignment horizontal="center" vertical="center"/>
      <protection locked="0"/>
    </xf>
    <xf numFmtId="0" fontId="5" fillId="0" borderId="14" xfId="0" applyFont="1" applyBorder="1" applyAlignment="1">
      <alignment horizontal="left" vertical="center" wrapText="1"/>
    </xf>
    <xf numFmtId="176" fontId="12" fillId="2" borderId="14" xfId="0" applyNumberFormat="1" applyFont="1" applyFill="1" applyBorder="1" applyAlignment="1" applyProtection="1">
      <alignment horizontal="center" vertical="center"/>
      <protection locked="0"/>
    </xf>
    <xf numFmtId="14" fontId="12" fillId="2" borderId="14" xfId="0" applyNumberFormat="1" applyFont="1" applyFill="1" applyBorder="1" applyAlignment="1" applyProtection="1">
      <alignment horizontal="center" vertical="center" wrapText="1"/>
      <protection locked="0"/>
    </xf>
    <xf numFmtId="49" fontId="12" fillId="2" borderId="3" xfId="0" applyNumberFormat="1" applyFont="1" applyFill="1" applyBorder="1" applyAlignment="1" applyProtection="1">
      <alignment horizontal="center" vertical="center"/>
      <protection locked="0"/>
    </xf>
    <xf numFmtId="49" fontId="12" fillId="2" borderId="15" xfId="0" applyNumberFormat="1" applyFont="1" applyFill="1" applyBorder="1" applyAlignment="1" applyProtection="1">
      <alignment horizontal="center" vertical="center"/>
      <protection locked="0"/>
    </xf>
    <xf numFmtId="176" fontId="12" fillId="2" borderId="4" xfId="0" applyNumberFormat="1" applyFont="1" applyFill="1" applyBorder="1" applyAlignment="1" applyProtection="1">
      <alignment horizontal="center" vertical="center"/>
      <protection locked="0"/>
    </xf>
    <xf numFmtId="176" fontId="12" fillId="2" borderId="5" xfId="0" applyNumberFormat="1" applyFont="1" applyFill="1" applyBorder="1" applyAlignment="1" applyProtection="1">
      <alignment horizontal="center" vertical="center"/>
      <protection locked="0"/>
    </xf>
    <xf numFmtId="176" fontId="12" fillId="2" borderId="3" xfId="0" applyNumberFormat="1" applyFont="1" applyFill="1" applyBorder="1" applyAlignment="1" applyProtection="1">
      <alignment horizontal="center" vertical="center"/>
      <protection locked="0"/>
    </xf>
    <xf numFmtId="176" fontId="12" fillId="2" borderId="15" xfId="0" applyNumberFormat="1" applyFont="1" applyFill="1" applyBorder="1" applyAlignment="1" applyProtection="1">
      <alignment horizontal="center" vertical="center"/>
      <protection locked="0"/>
    </xf>
    <xf numFmtId="176" fontId="12" fillId="2" borderId="7" xfId="0" applyNumberFormat="1" applyFont="1" applyFill="1" applyBorder="1" applyAlignment="1" applyProtection="1">
      <alignment horizontal="center" vertical="center"/>
      <protection locked="0"/>
    </xf>
    <xf numFmtId="176" fontId="12" fillId="2" borderId="8" xfId="0" applyNumberFormat="1" applyFont="1" applyFill="1" applyBorder="1" applyAlignment="1" applyProtection="1">
      <alignment horizontal="center" vertical="center"/>
      <protection locked="0"/>
    </xf>
    <xf numFmtId="49" fontId="12" fillId="2" borderId="1" xfId="0" applyNumberFormat="1" applyFont="1" applyFill="1" applyBorder="1" applyAlignment="1" applyProtection="1">
      <alignment horizontal="left" vertical="center"/>
      <protection locked="0"/>
    </xf>
    <xf numFmtId="49" fontId="12" fillId="2" borderId="6" xfId="0" applyNumberFormat="1" applyFont="1" applyFill="1" applyBorder="1" applyAlignment="1" applyProtection="1">
      <alignment horizontal="left" vertical="center"/>
      <protection locked="0"/>
    </xf>
    <xf numFmtId="49" fontId="12" fillId="2" borderId="2" xfId="0" applyNumberFormat="1" applyFont="1" applyFill="1" applyBorder="1" applyAlignment="1" applyProtection="1">
      <alignment horizontal="left" vertical="center"/>
      <protection locked="0"/>
    </xf>
    <xf numFmtId="0" fontId="12" fillId="0" borderId="1" xfId="0" applyFont="1" applyBorder="1" applyAlignment="1">
      <alignment horizontal="left" vertical="center" shrinkToFit="1"/>
    </xf>
    <xf numFmtId="0" fontId="12" fillId="0" borderId="2" xfId="0" applyFont="1" applyBorder="1" applyAlignment="1">
      <alignment horizontal="left" vertical="center" shrinkToFit="1"/>
    </xf>
    <xf numFmtId="49" fontId="12" fillId="2" borderId="1" xfId="0" applyNumberFormat="1" applyFont="1" applyFill="1" applyBorder="1" applyAlignment="1" applyProtection="1">
      <alignment horizontal="center" vertical="center"/>
      <protection locked="0"/>
    </xf>
    <xf numFmtId="49" fontId="12" fillId="2" borderId="2" xfId="0" applyNumberFormat="1" applyFont="1" applyFill="1" applyBorder="1" applyAlignment="1" applyProtection="1">
      <alignment horizontal="center" vertical="center"/>
      <protection locked="0"/>
    </xf>
    <xf numFmtId="0" fontId="14" fillId="0" borderId="11" xfId="0" applyFont="1" applyBorder="1" applyAlignment="1">
      <alignment horizontal="center" vertical="center" shrinkToFit="1"/>
    </xf>
    <xf numFmtId="0" fontId="14" fillId="0" borderId="0" xfId="0" applyFont="1" applyAlignment="1">
      <alignment horizontal="center" vertical="center" shrinkToFit="1"/>
    </xf>
    <xf numFmtId="176" fontId="12" fillId="0" borderId="1" xfId="0" applyNumberFormat="1" applyFont="1" applyBorder="1" applyAlignment="1">
      <alignment horizontal="center" vertical="center" shrinkToFit="1"/>
    </xf>
    <xf numFmtId="176" fontId="12" fillId="0" borderId="2" xfId="0" applyNumberFormat="1" applyFont="1" applyBorder="1" applyAlignment="1">
      <alignment horizontal="center" vertical="center" shrinkToFit="1"/>
    </xf>
    <xf numFmtId="176" fontId="12" fillId="0" borderId="1" xfId="0" applyNumberFormat="1" applyFont="1" applyBorder="1" applyAlignment="1">
      <alignment horizontal="center" vertical="center"/>
    </xf>
    <xf numFmtId="176" fontId="12" fillId="0" borderId="2" xfId="0" applyNumberFormat="1"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177" fontId="5" fillId="0" borderId="6" xfId="0" quotePrefix="1" applyNumberFormat="1" applyFont="1" applyBorder="1" applyAlignment="1">
      <alignment horizontal="center"/>
    </xf>
    <xf numFmtId="177" fontId="5" fillId="0" borderId="2" xfId="0" quotePrefix="1" applyNumberFormat="1" applyFont="1" applyBorder="1" applyAlignment="1">
      <alignment horizontal="center"/>
    </xf>
    <xf numFmtId="177" fontId="5" fillId="0" borderId="2" xfId="0" applyNumberFormat="1" applyFont="1" applyBorder="1" applyAlignment="1">
      <alignment horizontal="center"/>
    </xf>
    <xf numFmtId="179" fontId="5" fillId="2" borderId="6" xfId="0" applyNumberFormat="1" applyFont="1" applyFill="1" applyBorder="1" applyAlignment="1" applyProtection="1">
      <alignment horizontal="center" vertical="center"/>
      <protection locked="0"/>
    </xf>
    <xf numFmtId="179" fontId="5" fillId="2" borderId="2" xfId="0" applyNumberFormat="1" applyFont="1" applyFill="1" applyBorder="1" applyAlignment="1" applyProtection="1">
      <alignment horizontal="center" vertical="center"/>
      <protection locked="0"/>
    </xf>
    <xf numFmtId="176" fontId="5" fillId="2" borderId="1" xfId="0" applyNumberFormat="1" applyFont="1" applyFill="1" applyBorder="1" applyAlignment="1" applyProtection="1">
      <alignment horizontal="center"/>
      <protection locked="0"/>
    </xf>
    <xf numFmtId="0" fontId="5" fillId="0" borderId="13" xfId="0" applyFont="1" applyBorder="1" applyAlignment="1">
      <alignment horizontal="left" vertical="center" wrapText="1"/>
    </xf>
    <xf numFmtId="176" fontId="12" fillId="0" borderId="10" xfId="0" applyNumberFormat="1" applyFont="1" applyBorder="1" applyAlignment="1">
      <alignment horizontal="center" vertical="center"/>
    </xf>
    <xf numFmtId="176" fontId="12" fillId="0" borderId="12" xfId="0" applyNumberFormat="1" applyFont="1" applyBorder="1" applyAlignment="1">
      <alignment horizontal="center" vertical="center"/>
    </xf>
    <xf numFmtId="176" fontId="12" fillId="0" borderId="14" xfId="0" applyNumberFormat="1"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abSelected="1" workbookViewId="0"/>
  </sheetViews>
  <sheetFormatPr defaultRowHeight="13.5" x14ac:dyDescent="0.15"/>
  <cols>
    <col min="1" max="1" width="2.75" customWidth="1"/>
    <col min="2" max="2" width="4.625" customWidth="1"/>
    <col min="3" max="3" width="21.375" customWidth="1"/>
    <col min="4" max="5" width="14.5" customWidth="1"/>
    <col min="6" max="7" width="15.625" customWidth="1"/>
  </cols>
  <sheetData>
    <row r="1" spans="1:7" ht="17.25" x14ac:dyDescent="0.2">
      <c r="A1" s="41" t="s">
        <v>57</v>
      </c>
    </row>
    <row r="3" spans="1:7" ht="13.5" customHeight="1" x14ac:dyDescent="0.15">
      <c r="B3" s="107" t="s">
        <v>58</v>
      </c>
      <c r="C3" s="107"/>
      <c r="D3" s="107"/>
      <c r="E3" s="107"/>
      <c r="F3" s="107"/>
      <c r="G3" s="107"/>
    </row>
    <row r="4" spans="1:7" ht="13.5" customHeight="1" x14ac:dyDescent="0.15">
      <c r="B4" s="107" t="s">
        <v>59</v>
      </c>
      <c r="C4" s="107"/>
      <c r="D4" s="107"/>
      <c r="E4" s="107"/>
      <c r="F4" s="107"/>
      <c r="G4" s="107"/>
    </row>
    <row r="5" spans="1:7" x14ac:dyDescent="0.15">
      <c r="B5" s="85"/>
      <c r="C5" s="85"/>
      <c r="D5" s="85"/>
      <c r="E5" s="85"/>
      <c r="F5" s="85"/>
      <c r="G5" s="85"/>
    </row>
    <row r="6" spans="1:7" ht="27" customHeight="1" x14ac:dyDescent="0.15">
      <c r="B6" s="108" t="s">
        <v>60</v>
      </c>
      <c r="C6" s="108"/>
      <c r="D6" s="108"/>
      <c r="E6" s="108"/>
      <c r="F6" s="108"/>
      <c r="G6" s="108"/>
    </row>
    <row r="7" spans="1:7" ht="13.5" customHeight="1" x14ac:dyDescent="0.15">
      <c r="B7" s="108" t="s">
        <v>61</v>
      </c>
      <c r="C7" s="108"/>
      <c r="D7" s="108"/>
      <c r="E7" s="108"/>
      <c r="F7" s="108"/>
      <c r="G7" s="108"/>
    </row>
    <row r="9" spans="1:7" x14ac:dyDescent="0.15">
      <c r="B9" t="s">
        <v>62</v>
      </c>
    </row>
    <row r="10" spans="1:7" x14ac:dyDescent="0.15">
      <c r="B10" s="42" t="s">
        <v>63</v>
      </c>
      <c r="C10" s="42"/>
    </row>
    <row r="11" spans="1:7" x14ac:dyDescent="0.15">
      <c r="B11" s="43" t="s">
        <v>64</v>
      </c>
      <c r="C11" s="43"/>
    </row>
    <row r="12" spans="1:7" x14ac:dyDescent="0.15">
      <c r="A12" s="44"/>
      <c r="B12" s="43" t="s">
        <v>65</v>
      </c>
      <c r="C12" s="43"/>
      <c r="D12" s="43"/>
      <c r="E12" s="43"/>
      <c r="F12" s="43"/>
      <c r="G12" s="43"/>
    </row>
    <row r="13" spans="1:7" x14ac:dyDescent="0.15">
      <c r="A13" s="44"/>
      <c r="B13" s="43" t="s">
        <v>66</v>
      </c>
      <c r="C13" s="43"/>
      <c r="D13" s="43"/>
      <c r="E13" s="43"/>
      <c r="F13" s="43"/>
      <c r="G13" s="43"/>
    </row>
    <row r="14" spans="1:7" x14ac:dyDescent="0.15">
      <c r="A14" s="44"/>
      <c r="B14" s="43" t="s">
        <v>67</v>
      </c>
      <c r="C14" s="43"/>
      <c r="D14" s="43"/>
      <c r="E14" s="43"/>
      <c r="F14" s="43"/>
      <c r="G14" s="43"/>
    </row>
    <row r="15" spans="1:7" x14ac:dyDescent="0.15">
      <c r="A15" s="44"/>
      <c r="D15" s="43"/>
      <c r="E15" s="43"/>
      <c r="F15" s="43"/>
      <c r="G15" s="43"/>
    </row>
    <row r="16" spans="1:7" x14ac:dyDescent="0.15">
      <c r="B16" s="85"/>
      <c r="C16" s="85"/>
      <c r="D16" s="85"/>
      <c r="E16" s="85"/>
      <c r="F16" s="85"/>
      <c r="G16" s="85"/>
    </row>
    <row r="17" spans="2:7" ht="27" customHeight="1" x14ac:dyDescent="0.15">
      <c r="B17" s="108" t="s">
        <v>68</v>
      </c>
      <c r="C17" s="108"/>
      <c r="D17" s="108"/>
      <c r="E17" s="108"/>
      <c r="F17" s="108"/>
      <c r="G17" s="108"/>
    </row>
    <row r="19" spans="2:7" x14ac:dyDescent="0.15">
      <c r="B19" t="s">
        <v>69</v>
      </c>
    </row>
    <row r="20" spans="2:7" ht="27" customHeight="1" x14ac:dyDescent="0.15">
      <c r="B20" s="104" t="s">
        <v>70</v>
      </c>
      <c r="C20" s="105"/>
      <c r="D20" s="106" t="s">
        <v>71</v>
      </c>
      <c r="E20" s="106"/>
      <c r="F20" s="106" t="s">
        <v>72</v>
      </c>
      <c r="G20" s="106"/>
    </row>
    <row r="21" spans="2:7" x14ac:dyDescent="0.15">
      <c r="B21" s="97" t="s">
        <v>138</v>
      </c>
      <c r="C21" s="98"/>
      <c r="D21" s="99">
        <v>80</v>
      </c>
      <c r="E21" s="99"/>
      <c r="F21" s="99">
        <v>40</v>
      </c>
      <c r="G21" s="99"/>
    </row>
    <row r="22" spans="2:7" x14ac:dyDescent="0.15">
      <c r="B22" s="97" t="s">
        <v>139</v>
      </c>
      <c r="C22" s="98"/>
      <c r="D22" s="99">
        <v>80</v>
      </c>
      <c r="E22" s="99"/>
      <c r="F22" s="99">
        <v>40</v>
      </c>
      <c r="G22" s="99"/>
    </row>
    <row r="23" spans="2:7" x14ac:dyDescent="0.15">
      <c r="B23" s="97" t="s">
        <v>140</v>
      </c>
      <c r="C23" s="98"/>
      <c r="D23" s="99">
        <v>24</v>
      </c>
      <c r="E23" s="99"/>
      <c r="F23" s="99">
        <v>16</v>
      </c>
      <c r="G23" s="99"/>
    </row>
    <row r="24" spans="2:7" x14ac:dyDescent="0.15">
      <c r="B24" s="97" t="s">
        <v>141</v>
      </c>
      <c r="C24" s="98"/>
      <c r="D24" s="99">
        <v>24</v>
      </c>
      <c r="E24" s="99"/>
      <c r="F24" s="99">
        <v>16</v>
      </c>
      <c r="G24" s="99"/>
    </row>
    <row r="25" spans="2:7" x14ac:dyDescent="0.15">
      <c r="B25" s="97" t="s">
        <v>142</v>
      </c>
      <c r="C25" s="98"/>
      <c r="D25" s="99">
        <v>48</v>
      </c>
      <c r="E25" s="99"/>
      <c r="F25" s="99">
        <v>40</v>
      </c>
      <c r="G25" s="99"/>
    </row>
    <row r="26" spans="2:7" x14ac:dyDescent="0.15">
      <c r="B26" s="97" t="s">
        <v>143</v>
      </c>
      <c r="C26" s="98"/>
      <c r="D26" s="99">
        <v>24</v>
      </c>
      <c r="E26" s="99"/>
      <c r="F26" s="99">
        <v>16</v>
      </c>
      <c r="G26" s="99"/>
    </row>
    <row r="27" spans="2:7" x14ac:dyDescent="0.15">
      <c r="B27" s="97" t="s">
        <v>144</v>
      </c>
      <c r="C27" s="98"/>
      <c r="D27" s="99">
        <v>80</v>
      </c>
      <c r="E27" s="99"/>
      <c r="F27" s="99">
        <v>40</v>
      </c>
      <c r="G27" s="99"/>
    </row>
    <row r="28" spans="2:7" ht="15.75" x14ac:dyDescent="0.15">
      <c r="B28" s="100" t="s">
        <v>145</v>
      </c>
      <c r="C28" s="45" t="s">
        <v>146</v>
      </c>
      <c r="D28" s="91" t="s">
        <v>158</v>
      </c>
      <c r="E28" s="102">
        <v>72</v>
      </c>
      <c r="F28" s="92" t="s">
        <v>160</v>
      </c>
      <c r="G28" s="103">
        <v>48</v>
      </c>
    </row>
    <row r="29" spans="2:7" ht="15.75" x14ac:dyDescent="0.15">
      <c r="B29" s="101"/>
      <c r="C29" s="45" t="s">
        <v>147</v>
      </c>
      <c r="D29" s="91" t="s">
        <v>159</v>
      </c>
      <c r="E29" s="102"/>
      <c r="F29" s="92" t="s">
        <v>161</v>
      </c>
      <c r="G29" s="103"/>
    </row>
    <row r="30" spans="2:7" x14ac:dyDescent="0.15">
      <c r="B30" s="97" t="s">
        <v>148</v>
      </c>
      <c r="C30" s="98"/>
      <c r="D30" s="99">
        <v>16</v>
      </c>
      <c r="E30" s="99"/>
      <c r="F30" s="99">
        <v>8</v>
      </c>
      <c r="G30" s="99"/>
    </row>
    <row r="31" spans="2:7" x14ac:dyDescent="0.15">
      <c r="B31" s="97" t="s">
        <v>149</v>
      </c>
      <c r="C31" s="98"/>
      <c r="D31" s="99">
        <v>16</v>
      </c>
      <c r="E31" s="99"/>
      <c r="F31" s="99">
        <v>8</v>
      </c>
      <c r="G31" s="99"/>
    </row>
    <row r="32" spans="2:7" x14ac:dyDescent="0.15">
      <c r="B32" s="93" t="s">
        <v>5</v>
      </c>
      <c r="C32" s="94"/>
      <c r="D32" s="95" t="s">
        <v>73</v>
      </c>
      <c r="E32" s="95"/>
      <c r="F32" s="95" t="s">
        <v>74</v>
      </c>
      <c r="G32" s="95"/>
    </row>
    <row r="34" spans="3:7" ht="27" customHeight="1" x14ac:dyDescent="0.15">
      <c r="C34" s="96" t="s">
        <v>150</v>
      </c>
      <c r="D34" s="96"/>
      <c r="E34" s="96"/>
      <c r="F34" s="96"/>
      <c r="G34" s="96"/>
    </row>
  </sheetData>
  <mergeCells count="42">
    <mergeCell ref="B20:C20"/>
    <mergeCell ref="D20:E20"/>
    <mergeCell ref="F20:G20"/>
    <mergeCell ref="B3:G3"/>
    <mergeCell ref="B4:G4"/>
    <mergeCell ref="B6:G6"/>
    <mergeCell ref="B7:G7"/>
    <mergeCell ref="B17:G17"/>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B28:B29"/>
    <mergeCell ref="E28:E29"/>
    <mergeCell ref="G28:G29"/>
    <mergeCell ref="B32:C32"/>
    <mergeCell ref="D32:E32"/>
    <mergeCell ref="F32:G32"/>
    <mergeCell ref="C34:G34"/>
    <mergeCell ref="B30:C30"/>
    <mergeCell ref="D30:E30"/>
    <mergeCell ref="F30:G30"/>
    <mergeCell ref="B31:C31"/>
    <mergeCell ref="D31:E31"/>
    <mergeCell ref="F31:G31"/>
  </mergeCells>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topLeftCell="A33" zoomScale="110" zoomScaleNormal="110" workbookViewId="0">
      <selection activeCell="E59" sqref="E59:K59"/>
    </sheetView>
  </sheetViews>
  <sheetFormatPr defaultRowHeight="11.25" x14ac:dyDescent="0.15"/>
  <cols>
    <col min="1" max="1" width="19.625" style="4" customWidth="1"/>
    <col min="2" max="2" width="3.125" style="4" customWidth="1"/>
    <col min="3" max="3" width="34.375" style="4" customWidth="1"/>
    <col min="4" max="4" width="3.125" style="4" customWidth="1"/>
    <col min="5" max="6" width="8.125" style="4" customWidth="1"/>
    <col min="7" max="7" width="3.125" style="4" customWidth="1"/>
    <col min="8" max="8" width="6.625" style="4" customWidth="1"/>
    <col min="9" max="9" width="3.125" style="4" customWidth="1"/>
    <col min="10" max="10" width="5.625" style="4" customWidth="1"/>
    <col min="11" max="11" width="2.125" style="4" customWidth="1"/>
    <col min="12" max="12" width="8.875" style="4" customWidth="1"/>
    <col min="13" max="13" width="9" style="4" customWidth="1"/>
    <col min="14" max="16384" width="9" style="4"/>
  </cols>
  <sheetData>
    <row r="1" spans="1:11" ht="14.25" x14ac:dyDescent="0.15">
      <c r="A1" s="118" t="s">
        <v>82</v>
      </c>
      <c r="B1" s="118"/>
      <c r="C1" s="118"/>
      <c r="D1" s="118"/>
      <c r="E1" s="118"/>
      <c r="F1" s="118"/>
      <c r="G1" s="118"/>
      <c r="H1" s="118"/>
      <c r="I1" s="118"/>
      <c r="J1" s="118"/>
      <c r="K1" s="118"/>
    </row>
    <row r="2" spans="1:11" s="1" customFormat="1" ht="6" customHeight="1" x14ac:dyDescent="0.15">
      <c r="A2" s="59"/>
      <c r="B2" s="59"/>
      <c r="C2" s="59"/>
      <c r="D2" s="59"/>
      <c r="E2" s="59"/>
      <c r="F2" s="59"/>
      <c r="G2" s="59"/>
      <c r="H2" s="59"/>
      <c r="I2" s="59"/>
      <c r="J2" s="59"/>
    </row>
    <row r="3" spans="1:11" s="1" customFormat="1" ht="14.25" x14ac:dyDescent="0.15">
      <c r="A3" s="128" t="s">
        <v>78</v>
      </c>
      <c r="B3" s="128"/>
      <c r="C3" s="128"/>
      <c r="D3" s="128"/>
      <c r="E3" s="128"/>
      <c r="F3" s="128"/>
      <c r="G3" s="128"/>
      <c r="H3" s="128"/>
      <c r="I3" s="128"/>
      <c r="J3" s="128"/>
      <c r="K3" s="128"/>
    </row>
    <row r="4" spans="1:11" s="1" customFormat="1" ht="6" customHeight="1" x14ac:dyDescent="0.15">
      <c r="A4" s="59"/>
      <c r="B4" s="59"/>
      <c r="C4" s="59"/>
      <c r="D4" s="59"/>
      <c r="E4" s="59"/>
      <c r="F4" s="59"/>
      <c r="G4" s="59"/>
      <c r="H4" s="59"/>
      <c r="I4" s="59"/>
      <c r="J4" s="59"/>
    </row>
    <row r="5" spans="1:11" ht="11.25" customHeight="1" x14ac:dyDescent="0.15">
      <c r="A5" s="119" t="s">
        <v>0</v>
      </c>
      <c r="B5" s="120"/>
      <c r="C5" s="113" t="s">
        <v>83</v>
      </c>
      <c r="D5" s="121"/>
      <c r="E5" s="122" t="s">
        <v>1</v>
      </c>
      <c r="F5" s="123"/>
      <c r="G5" s="123"/>
      <c r="H5" s="123"/>
      <c r="I5" s="123"/>
      <c r="J5" s="123"/>
      <c r="K5" s="123"/>
    </row>
    <row r="6" spans="1:11" ht="11.25" customHeight="1" x14ac:dyDescent="0.15">
      <c r="A6" s="119" t="s">
        <v>2</v>
      </c>
      <c r="B6" s="120"/>
      <c r="C6" s="124"/>
      <c r="D6" s="125"/>
      <c r="E6" s="122"/>
      <c r="F6" s="123"/>
      <c r="G6" s="123"/>
      <c r="H6" s="123"/>
      <c r="I6" s="123"/>
      <c r="J6" s="123"/>
      <c r="K6" s="123"/>
    </row>
    <row r="7" spans="1:11" ht="22.5" customHeight="1" x14ac:dyDescent="0.15">
      <c r="A7" s="126" t="s">
        <v>3</v>
      </c>
      <c r="B7" s="127"/>
      <c r="C7" s="90"/>
      <c r="D7" s="2" t="s">
        <v>4</v>
      </c>
      <c r="E7" s="122"/>
      <c r="F7" s="123"/>
      <c r="G7" s="123"/>
      <c r="H7" s="123"/>
      <c r="I7" s="123"/>
      <c r="J7" s="123"/>
      <c r="K7" s="123"/>
    </row>
    <row r="8" spans="1:11" ht="6" customHeight="1" x14ac:dyDescent="0.15"/>
    <row r="9" spans="1:11" ht="21.75" customHeight="1" x14ac:dyDescent="0.15">
      <c r="A9" s="109" t="s">
        <v>5</v>
      </c>
      <c r="B9" s="110"/>
      <c r="C9" s="113" t="s">
        <v>6</v>
      </c>
      <c r="D9" s="114"/>
      <c r="E9" s="115" t="s">
        <v>7</v>
      </c>
      <c r="F9" s="116"/>
      <c r="G9" s="113" t="s">
        <v>8</v>
      </c>
      <c r="H9" s="117"/>
      <c r="I9" s="117"/>
      <c r="J9" s="117"/>
      <c r="K9" s="114"/>
    </row>
    <row r="10" spans="1:11" ht="13.5" customHeight="1" x14ac:dyDescent="0.15">
      <c r="A10" s="111"/>
      <c r="B10" s="112"/>
      <c r="C10" s="113"/>
      <c r="D10" s="114"/>
      <c r="E10" s="64" t="s">
        <v>9</v>
      </c>
      <c r="F10" s="9" t="s">
        <v>10</v>
      </c>
      <c r="G10" s="113" t="s">
        <v>9</v>
      </c>
      <c r="H10" s="114"/>
      <c r="I10" s="113" t="s">
        <v>10</v>
      </c>
      <c r="J10" s="117"/>
      <c r="K10" s="114"/>
    </row>
    <row r="11" spans="1:11" s="47" customFormat="1" ht="11.25" customHeight="1" x14ac:dyDescent="0.15">
      <c r="A11" s="142" t="s">
        <v>86</v>
      </c>
      <c r="B11" s="143"/>
      <c r="C11" s="142" t="s">
        <v>87</v>
      </c>
      <c r="D11" s="143"/>
      <c r="E11" s="148">
        <v>1</v>
      </c>
      <c r="F11" s="148"/>
      <c r="G11" s="129" t="str">
        <f>IF(E11&gt;H11,"*","")</f>
        <v>*</v>
      </c>
      <c r="H11" s="133"/>
      <c r="I11" s="129" t="str">
        <f t="shared" ref="I11" si="0">IF(F11&gt;J11,"*","")</f>
        <v/>
      </c>
      <c r="J11" s="132"/>
      <c r="K11" s="133"/>
    </row>
    <row r="12" spans="1:11" s="47" customFormat="1" ht="11.25" customHeight="1" x14ac:dyDescent="0.15">
      <c r="A12" s="122"/>
      <c r="B12" s="150"/>
      <c r="C12" s="138" t="s">
        <v>88</v>
      </c>
      <c r="D12" s="139"/>
      <c r="E12" s="149"/>
      <c r="F12" s="149"/>
      <c r="G12" s="130"/>
      <c r="H12" s="135"/>
      <c r="I12" s="130"/>
      <c r="J12" s="134"/>
      <c r="K12" s="135"/>
    </row>
    <row r="13" spans="1:11" s="47" customFormat="1" ht="11.25" customHeight="1" x14ac:dyDescent="0.15">
      <c r="A13" s="122"/>
      <c r="B13" s="150"/>
      <c r="C13" s="138" t="s">
        <v>89</v>
      </c>
      <c r="D13" s="139"/>
      <c r="E13" s="149"/>
      <c r="F13" s="149"/>
      <c r="G13" s="130"/>
      <c r="H13" s="135"/>
      <c r="I13" s="130"/>
      <c r="J13" s="134"/>
      <c r="K13" s="135"/>
    </row>
    <row r="14" spans="1:11" s="47" customFormat="1" ht="11.25" customHeight="1" x14ac:dyDescent="0.15">
      <c r="A14" s="144"/>
      <c r="B14" s="145"/>
      <c r="C14" s="140" t="s">
        <v>90</v>
      </c>
      <c r="D14" s="141"/>
      <c r="E14" s="151"/>
      <c r="F14" s="151"/>
      <c r="G14" s="131"/>
      <c r="H14" s="137"/>
      <c r="I14" s="131"/>
      <c r="J14" s="136"/>
      <c r="K14" s="137"/>
    </row>
    <row r="15" spans="1:11" s="47" customFormat="1" ht="11.25" customHeight="1" x14ac:dyDescent="0.15">
      <c r="A15" s="142" t="s">
        <v>91</v>
      </c>
      <c r="B15" s="143"/>
      <c r="C15" s="146" t="s">
        <v>92</v>
      </c>
      <c r="D15" s="147"/>
      <c r="E15" s="148">
        <v>4</v>
      </c>
      <c r="F15" s="148">
        <v>4</v>
      </c>
      <c r="G15" s="129" t="str">
        <f>IF(E15&gt;H15,"*","")</f>
        <v>*</v>
      </c>
      <c r="H15" s="133"/>
      <c r="I15" s="129" t="str">
        <f>IF(F15&gt;J15,"*","")</f>
        <v>*</v>
      </c>
      <c r="J15" s="132"/>
      <c r="K15" s="133"/>
    </row>
    <row r="16" spans="1:11" s="47" customFormat="1" ht="11.25" customHeight="1" x14ac:dyDescent="0.15">
      <c r="A16" s="144"/>
      <c r="B16" s="145"/>
      <c r="C16" s="152" t="s">
        <v>93</v>
      </c>
      <c r="D16" s="153"/>
      <c r="E16" s="149"/>
      <c r="F16" s="149"/>
      <c r="G16" s="130"/>
      <c r="H16" s="135"/>
      <c r="I16" s="130"/>
      <c r="J16" s="134"/>
      <c r="K16" s="135"/>
    </row>
    <row r="17" spans="1:11" s="47" customFormat="1" ht="11.25" customHeight="1" x14ac:dyDescent="0.15">
      <c r="A17" s="142" t="s">
        <v>94</v>
      </c>
      <c r="B17" s="143"/>
      <c r="C17" s="146" t="s">
        <v>95</v>
      </c>
      <c r="D17" s="147"/>
      <c r="E17" s="148">
        <v>7</v>
      </c>
      <c r="F17" s="148">
        <v>8</v>
      </c>
      <c r="G17" s="129" t="str">
        <f>IF(E17&gt;H17,"*","")</f>
        <v>*</v>
      </c>
      <c r="H17" s="133"/>
      <c r="I17" s="129" t="str">
        <f>IF(F17&gt;J17,"*","")</f>
        <v>*</v>
      </c>
      <c r="J17" s="132"/>
      <c r="K17" s="133"/>
    </row>
    <row r="18" spans="1:11" s="47" customFormat="1" ht="11.25" customHeight="1" x14ac:dyDescent="0.15">
      <c r="A18" s="122"/>
      <c r="B18" s="150"/>
      <c r="C18" s="138" t="s">
        <v>127</v>
      </c>
      <c r="D18" s="139"/>
      <c r="E18" s="149"/>
      <c r="F18" s="149"/>
      <c r="G18" s="130"/>
      <c r="H18" s="135"/>
      <c r="I18" s="130"/>
      <c r="J18" s="134"/>
      <c r="K18" s="135"/>
    </row>
    <row r="19" spans="1:11" s="47" customFormat="1" ht="11.25" customHeight="1" x14ac:dyDescent="0.15">
      <c r="A19" s="144"/>
      <c r="B19" s="145"/>
      <c r="C19" s="152" t="s">
        <v>151</v>
      </c>
      <c r="D19" s="153"/>
      <c r="E19" s="149"/>
      <c r="F19" s="149"/>
      <c r="G19" s="130"/>
      <c r="H19" s="135"/>
      <c r="I19" s="130"/>
      <c r="J19" s="134"/>
      <c r="K19" s="135"/>
    </row>
    <row r="20" spans="1:11" s="47" customFormat="1" ht="11.25" customHeight="1" x14ac:dyDescent="0.15">
      <c r="A20" s="142" t="s">
        <v>96</v>
      </c>
      <c r="B20" s="143"/>
      <c r="C20" s="142" t="s">
        <v>97</v>
      </c>
      <c r="D20" s="143"/>
      <c r="E20" s="148">
        <v>3</v>
      </c>
      <c r="F20" s="148">
        <v>3</v>
      </c>
      <c r="G20" s="129" t="str">
        <f>IF(E20&gt;H20,"*","")</f>
        <v>*</v>
      </c>
      <c r="H20" s="133"/>
      <c r="I20" s="129" t="str">
        <f>IF(F20&gt;J20,"*","")</f>
        <v>*</v>
      </c>
      <c r="J20" s="132"/>
      <c r="K20" s="133"/>
    </row>
    <row r="21" spans="1:11" s="47" customFormat="1" ht="11.25" customHeight="1" x14ac:dyDescent="0.15">
      <c r="A21" s="122"/>
      <c r="B21" s="150"/>
      <c r="C21" s="138" t="s">
        <v>98</v>
      </c>
      <c r="D21" s="139"/>
      <c r="E21" s="149"/>
      <c r="F21" s="149"/>
      <c r="G21" s="130"/>
      <c r="H21" s="135"/>
      <c r="I21" s="130"/>
      <c r="J21" s="134"/>
      <c r="K21" s="135"/>
    </row>
    <row r="22" spans="1:11" s="47" customFormat="1" ht="11.25" customHeight="1" x14ac:dyDescent="0.15">
      <c r="A22" s="144"/>
      <c r="B22" s="145"/>
      <c r="C22" s="122" t="s">
        <v>99</v>
      </c>
      <c r="D22" s="150"/>
      <c r="E22" s="151"/>
      <c r="F22" s="151"/>
      <c r="G22" s="131"/>
      <c r="H22" s="137"/>
      <c r="I22" s="131"/>
      <c r="J22" s="136"/>
      <c r="K22" s="137"/>
    </row>
    <row r="23" spans="1:11" s="47" customFormat="1" ht="11.25" customHeight="1" x14ac:dyDescent="0.15">
      <c r="A23" s="142" t="s">
        <v>100</v>
      </c>
      <c r="B23" s="143"/>
      <c r="C23" s="146" t="s">
        <v>101</v>
      </c>
      <c r="D23" s="147"/>
      <c r="E23" s="148">
        <v>4</v>
      </c>
      <c r="F23" s="148">
        <v>4</v>
      </c>
      <c r="G23" s="129" t="str">
        <f>IF(E23&gt;H23,"*","")</f>
        <v>*</v>
      </c>
      <c r="H23" s="133"/>
      <c r="I23" s="129" t="str">
        <f>IF(F23&gt;J23,"*","")</f>
        <v>*</v>
      </c>
      <c r="J23" s="132"/>
      <c r="K23" s="133"/>
    </row>
    <row r="24" spans="1:11" s="47" customFormat="1" ht="11.25" customHeight="1" x14ac:dyDescent="0.15">
      <c r="A24" s="122"/>
      <c r="B24" s="150"/>
      <c r="C24" s="138" t="s">
        <v>128</v>
      </c>
      <c r="D24" s="139"/>
      <c r="E24" s="149"/>
      <c r="F24" s="149"/>
      <c r="G24" s="130"/>
      <c r="H24" s="135"/>
      <c r="I24" s="130"/>
      <c r="J24" s="134"/>
      <c r="K24" s="135"/>
    </row>
    <row r="25" spans="1:11" s="47" customFormat="1" ht="11.25" customHeight="1" x14ac:dyDescent="0.15">
      <c r="A25" s="122"/>
      <c r="B25" s="150"/>
      <c r="C25" s="138" t="s">
        <v>129</v>
      </c>
      <c r="D25" s="139"/>
      <c r="E25" s="149"/>
      <c r="F25" s="149"/>
      <c r="G25" s="130"/>
      <c r="H25" s="135"/>
      <c r="I25" s="130"/>
      <c r="J25" s="134"/>
      <c r="K25" s="135"/>
    </row>
    <row r="26" spans="1:11" s="47" customFormat="1" ht="11.25" customHeight="1" x14ac:dyDescent="0.15">
      <c r="A26" s="144"/>
      <c r="B26" s="145"/>
      <c r="C26" s="144" t="s">
        <v>102</v>
      </c>
      <c r="D26" s="145"/>
      <c r="E26" s="151"/>
      <c r="F26" s="151"/>
      <c r="G26" s="131"/>
      <c r="H26" s="137"/>
      <c r="I26" s="131"/>
      <c r="J26" s="136"/>
      <c r="K26" s="137"/>
    </row>
    <row r="27" spans="1:11" s="47" customFormat="1" ht="11.25" customHeight="1" x14ac:dyDescent="0.15">
      <c r="A27" s="142" t="s">
        <v>103</v>
      </c>
      <c r="B27" s="143"/>
      <c r="C27" s="122" t="s">
        <v>104</v>
      </c>
      <c r="D27" s="150"/>
      <c r="E27" s="149">
        <v>8</v>
      </c>
      <c r="F27" s="148">
        <v>9</v>
      </c>
      <c r="G27" s="129" t="str">
        <f>IF(E27&gt;H27,"*","")</f>
        <v>*</v>
      </c>
      <c r="H27" s="133"/>
      <c r="I27" s="129" t="str">
        <f>IF(F27&gt;J27,"*","")</f>
        <v>*</v>
      </c>
      <c r="J27" s="132"/>
      <c r="K27" s="133"/>
    </row>
    <row r="28" spans="1:11" s="47" customFormat="1" ht="11.25" customHeight="1" x14ac:dyDescent="0.15">
      <c r="A28" s="122"/>
      <c r="B28" s="150"/>
      <c r="C28" s="138" t="s">
        <v>152</v>
      </c>
      <c r="D28" s="139"/>
      <c r="E28" s="149"/>
      <c r="F28" s="149"/>
      <c r="G28" s="130"/>
      <c r="H28" s="135"/>
      <c r="I28" s="130"/>
      <c r="J28" s="134"/>
      <c r="K28" s="135"/>
    </row>
    <row r="29" spans="1:11" s="47" customFormat="1" ht="11.25" customHeight="1" x14ac:dyDescent="0.15">
      <c r="A29" s="144"/>
      <c r="B29" s="145"/>
      <c r="C29" s="144" t="s">
        <v>153</v>
      </c>
      <c r="D29" s="145"/>
      <c r="E29" s="151"/>
      <c r="F29" s="151"/>
      <c r="G29" s="131"/>
      <c r="H29" s="137"/>
      <c r="I29" s="131"/>
      <c r="J29" s="136"/>
      <c r="K29" s="137"/>
    </row>
    <row r="30" spans="1:11" s="47" customFormat="1" ht="11.25" customHeight="1" x14ac:dyDescent="0.15">
      <c r="A30" s="142" t="s">
        <v>155</v>
      </c>
      <c r="B30" s="143"/>
      <c r="C30" s="142" t="s">
        <v>107</v>
      </c>
      <c r="D30" s="143"/>
      <c r="E30" s="148">
        <v>2</v>
      </c>
      <c r="F30" s="148">
        <v>2</v>
      </c>
      <c r="G30" s="129" t="str">
        <f>IF(E30&gt;H30,"*","")</f>
        <v>*</v>
      </c>
      <c r="H30" s="133"/>
      <c r="I30" s="129" t="str">
        <f>IF(F30&gt;J30,"*","")</f>
        <v>*</v>
      </c>
      <c r="J30" s="132"/>
      <c r="K30" s="133"/>
    </row>
    <row r="31" spans="1:11" s="47" customFormat="1" ht="11.25" customHeight="1" x14ac:dyDescent="0.15">
      <c r="A31" s="122"/>
      <c r="B31" s="150"/>
      <c r="C31" s="154" t="s">
        <v>108</v>
      </c>
      <c r="D31" s="155"/>
      <c r="E31" s="149"/>
      <c r="F31" s="149"/>
      <c r="G31" s="130"/>
      <c r="H31" s="135"/>
      <c r="I31" s="130"/>
      <c r="J31" s="134"/>
      <c r="K31" s="135"/>
    </row>
    <row r="32" spans="1:11" s="47" customFormat="1" ht="11.25" customHeight="1" x14ac:dyDescent="0.15">
      <c r="A32" s="144"/>
      <c r="B32" s="145"/>
      <c r="C32" s="156" t="s">
        <v>109</v>
      </c>
      <c r="D32" s="157"/>
      <c r="E32" s="151"/>
      <c r="F32" s="151"/>
      <c r="G32" s="131"/>
      <c r="H32" s="137"/>
      <c r="I32" s="131"/>
      <c r="J32" s="136"/>
      <c r="K32" s="137"/>
    </row>
    <row r="33" spans="1:11" s="47" customFormat="1" ht="11.25" customHeight="1" x14ac:dyDescent="0.15">
      <c r="A33" s="198" t="s">
        <v>110</v>
      </c>
      <c r="B33" s="199"/>
      <c r="C33" s="126" t="s">
        <v>130</v>
      </c>
      <c r="D33" s="127"/>
      <c r="E33" s="3">
        <v>1</v>
      </c>
      <c r="F33" s="61">
        <v>1</v>
      </c>
      <c r="G33" s="62" t="str">
        <f>IF(E33&gt;H33,"*","")</f>
        <v>*</v>
      </c>
      <c r="H33" s="63"/>
      <c r="I33" s="62" t="str">
        <f>IF(F33&gt;J33,"*","")</f>
        <v>*</v>
      </c>
      <c r="J33" s="158"/>
      <c r="K33" s="159"/>
    </row>
    <row r="34" spans="1:11" s="47" customFormat="1" ht="11.25" customHeight="1" x14ac:dyDescent="0.15">
      <c r="A34" s="142" t="s">
        <v>111</v>
      </c>
      <c r="B34" s="143"/>
      <c r="C34" s="160" t="s">
        <v>112</v>
      </c>
      <c r="D34" s="161"/>
      <c r="E34" s="148">
        <v>1</v>
      </c>
      <c r="F34" s="148">
        <v>1</v>
      </c>
      <c r="G34" s="129" t="str">
        <f>IF(E34&gt;H34,"*","")</f>
        <v>*</v>
      </c>
      <c r="H34" s="133"/>
      <c r="I34" s="129" t="str">
        <f>IF(F34&gt;J34,"*","")</f>
        <v>*</v>
      </c>
      <c r="J34" s="132"/>
      <c r="K34" s="133"/>
    </row>
    <row r="35" spans="1:11" s="47" customFormat="1" ht="11.25" customHeight="1" x14ac:dyDescent="0.15">
      <c r="A35" s="122"/>
      <c r="B35" s="150"/>
      <c r="C35" s="196" t="s">
        <v>113</v>
      </c>
      <c r="D35" s="197"/>
      <c r="E35" s="149"/>
      <c r="F35" s="149"/>
      <c r="G35" s="130"/>
      <c r="H35" s="135"/>
      <c r="I35" s="130"/>
      <c r="J35" s="134"/>
      <c r="K35" s="135"/>
    </row>
    <row r="36" spans="1:11" s="47" customFormat="1" ht="11.25" customHeight="1" x14ac:dyDescent="0.15">
      <c r="A36" s="144"/>
      <c r="B36" s="145"/>
      <c r="C36" s="144" t="s">
        <v>114</v>
      </c>
      <c r="D36" s="145"/>
      <c r="E36" s="151"/>
      <c r="F36" s="151"/>
      <c r="G36" s="131"/>
      <c r="H36" s="137"/>
      <c r="I36" s="131"/>
      <c r="J36" s="136"/>
      <c r="K36" s="137"/>
    </row>
    <row r="37" spans="1:11" s="47" customFormat="1" ht="11.25" customHeight="1" x14ac:dyDescent="0.15">
      <c r="A37" s="198" t="s">
        <v>51</v>
      </c>
      <c r="B37" s="199"/>
      <c r="C37" s="126" t="s">
        <v>131</v>
      </c>
      <c r="D37" s="127"/>
      <c r="E37" s="3">
        <v>1</v>
      </c>
      <c r="F37" s="49"/>
      <c r="G37" s="48" t="str">
        <f>IF(E37&gt;H37,"*","")</f>
        <v>*</v>
      </c>
      <c r="H37" s="60"/>
      <c r="I37" s="48" t="str">
        <f>IF(F37&gt;J37,"*","")</f>
        <v/>
      </c>
      <c r="J37" s="158"/>
      <c r="K37" s="159"/>
    </row>
    <row r="38" spans="1:11" ht="11.25" customHeight="1" x14ac:dyDescent="0.15">
      <c r="E38" s="5"/>
      <c r="F38" s="6" t="s">
        <v>11</v>
      </c>
      <c r="G38" s="50" t="s">
        <v>115</v>
      </c>
      <c r="H38" s="72">
        <f>SUM(H11:H37)</f>
        <v>0</v>
      </c>
      <c r="I38" s="50" t="s">
        <v>12</v>
      </c>
      <c r="J38" s="187">
        <f>SUM(J11:K37)</f>
        <v>0</v>
      </c>
      <c r="K38" s="188"/>
    </row>
    <row r="39" spans="1:11" ht="6" customHeight="1" x14ac:dyDescent="0.15">
      <c r="F39" s="7"/>
      <c r="G39" s="8"/>
      <c r="H39" s="8"/>
      <c r="I39" s="8"/>
      <c r="J39" s="8"/>
    </row>
    <row r="40" spans="1:11" s="73" customFormat="1" ht="22.5" customHeight="1" x14ac:dyDescent="0.15">
      <c r="A40" s="189" t="s">
        <v>137</v>
      </c>
      <c r="B40" s="189"/>
      <c r="C40" s="189"/>
      <c r="D40" s="189"/>
      <c r="E40" s="189"/>
      <c r="F40" s="189"/>
      <c r="G40" s="189"/>
      <c r="H40" s="189"/>
      <c r="I40" s="189"/>
      <c r="J40" s="189"/>
      <c r="K40" s="189"/>
    </row>
    <row r="41" spans="1:11" s="73" customFormat="1" x14ac:dyDescent="0.15">
      <c r="A41" s="190" t="s">
        <v>5</v>
      </c>
      <c r="B41" s="190"/>
      <c r="C41" s="190"/>
      <c r="D41" s="190"/>
      <c r="E41" s="190"/>
      <c r="F41" s="190"/>
      <c r="G41" s="191" t="s">
        <v>8</v>
      </c>
      <c r="H41" s="192"/>
      <c r="I41" s="192"/>
      <c r="J41" s="192"/>
      <c r="K41" s="193"/>
    </row>
    <row r="42" spans="1:11" s="73" customFormat="1" x14ac:dyDescent="0.15">
      <c r="A42" s="190" t="s">
        <v>116</v>
      </c>
      <c r="B42" s="190"/>
      <c r="C42" s="190"/>
      <c r="D42" s="190"/>
      <c r="E42" s="190"/>
      <c r="F42" s="190"/>
      <c r="G42" s="9" t="s">
        <v>134</v>
      </c>
      <c r="H42" s="194"/>
      <c r="I42" s="194"/>
      <c r="J42" s="194"/>
      <c r="K42" s="195"/>
    </row>
    <row r="43" spans="1:11" ht="6" customHeight="1" thickBot="1" x14ac:dyDescent="0.2">
      <c r="A43" s="10"/>
      <c r="B43" s="10"/>
      <c r="C43" s="10"/>
      <c r="D43" s="10"/>
      <c r="E43" s="10"/>
      <c r="F43" s="10"/>
      <c r="G43" s="10"/>
      <c r="H43" s="11"/>
      <c r="I43" s="11"/>
      <c r="J43" s="10"/>
      <c r="K43" s="51"/>
    </row>
    <row r="44" spans="1:11" ht="6" customHeight="1" x14ac:dyDescent="0.15">
      <c r="A44" s="12"/>
      <c r="B44" s="12"/>
      <c r="C44" s="12"/>
      <c r="D44" s="12"/>
      <c r="E44" s="12"/>
      <c r="F44" s="12"/>
      <c r="G44" s="12"/>
      <c r="H44" s="12"/>
      <c r="I44" s="12"/>
      <c r="J44" s="13"/>
    </row>
    <row r="45" spans="1:11" x14ac:dyDescent="0.15">
      <c r="A45" s="14" t="s">
        <v>13</v>
      </c>
      <c r="C45" s="14"/>
      <c r="D45" s="14"/>
    </row>
    <row r="46" spans="1:11" ht="13.5" x14ac:dyDescent="0.15">
      <c r="A46" s="162" t="s">
        <v>14</v>
      </c>
      <c r="C46" s="15" t="s">
        <v>54</v>
      </c>
      <c r="D46" s="34" t="s">
        <v>15</v>
      </c>
      <c r="E46" s="164"/>
      <c r="F46" s="165"/>
      <c r="G46" s="35" t="s">
        <v>16</v>
      </c>
      <c r="H46" s="166"/>
      <c r="I46" s="167"/>
      <c r="J46" s="167"/>
      <c r="K46" s="168"/>
    </row>
    <row r="47" spans="1:11" ht="6" customHeight="1" x14ac:dyDescent="0.15">
      <c r="A47" s="163"/>
    </row>
    <row r="48" spans="1:11" ht="11.25" customHeight="1" x14ac:dyDescent="0.15">
      <c r="A48" s="169"/>
      <c r="C48" s="15" t="s">
        <v>17</v>
      </c>
      <c r="D48" s="113" t="s">
        <v>18</v>
      </c>
      <c r="E48" s="171"/>
      <c r="F48" s="121"/>
      <c r="G48" s="113" t="s">
        <v>8</v>
      </c>
      <c r="H48" s="172"/>
      <c r="I48" s="172"/>
      <c r="J48" s="172"/>
      <c r="K48" s="173"/>
    </row>
    <row r="49" spans="1:11" ht="13.5" x14ac:dyDescent="0.15">
      <c r="A49" s="170"/>
      <c r="C49" s="15" t="s">
        <v>9</v>
      </c>
      <c r="D49" s="174" t="s">
        <v>133</v>
      </c>
      <c r="E49" s="175"/>
      <c r="F49" s="176"/>
      <c r="G49" s="16" t="s">
        <v>118</v>
      </c>
      <c r="H49" s="174">
        <f>H38</f>
        <v>0</v>
      </c>
      <c r="I49" s="177"/>
      <c r="J49" s="177"/>
      <c r="K49" s="52" t="str">
        <f>IF(12&gt;H49,"*","")</f>
        <v>*</v>
      </c>
    </row>
    <row r="50" spans="1:11" ht="13.5" x14ac:dyDescent="0.15">
      <c r="A50" s="170"/>
      <c r="C50" s="15" t="s">
        <v>10</v>
      </c>
      <c r="D50" s="174" t="s">
        <v>133</v>
      </c>
      <c r="E50" s="175"/>
      <c r="F50" s="176"/>
      <c r="G50" s="16" t="s">
        <v>120</v>
      </c>
      <c r="H50" s="174">
        <f>J38</f>
        <v>0</v>
      </c>
      <c r="I50" s="177"/>
      <c r="J50" s="177"/>
      <c r="K50" s="52" t="str">
        <f>IF(12&gt;H50,"*","")</f>
        <v>*</v>
      </c>
    </row>
    <row r="51" spans="1:11" ht="13.5" x14ac:dyDescent="0.15">
      <c r="A51" s="170"/>
      <c r="C51" s="15" t="s">
        <v>19</v>
      </c>
      <c r="D51" s="184" t="s">
        <v>121</v>
      </c>
      <c r="E51" s="175"/>
      <c r="F51" s="176"/>
      <c r="G51" s="16" t="s">
        <v>135</v>
      </c>
      <c r="H51" s="174">
        <f>H42</f>
        <v>0</v>
      </c>
      <c r="I51" s="177"/>
      <c r="J51" s="177"/>
      <c r="K51" s="52"/>
    </row>
    <row r="52" spans="1:11" ht="13.5" x14ac:dyDescent="0.15">
      <c r="A52" s="17" t="s">
        <v>20</v>
      </c>
      <c r="C52" s="15" t="s">
        <v>21</v>
      </c>
      <c r="D52" s="174">
        <v>80</v>
      </c>
      <c r="E52" s="175"/>
      <c r="F52" s="176"/>
      <c r="G52" s="16" t="s">
        <v>22</v>
      </c>
      <c r="H52" s="174">
        <f>SUM(H49:K51)</f>
        <v>0</v>
      </c>
      <c r="I52" s="177"/>
      <c r="J52" s="177"/>
      <c r="K52" s="52" t="str">
        <f>IF(40&gt;H52,"*","")</f>
        <v>*</v>
      </c>
    </row>
    <row r="53" spans="1:11" ht="6" customHeight="1" x14ac:dyDescent="0.15">
      <c r="A53" s="53"/>
      <c r="C53" s="54"/>
      <c r="D53" s="54"/>
      <c r="E53" s="55"/>
      <c r="F53" s="55"/>
      <c r="G53" s="54"/>
      <c r="H53" s="55"/>
      <c r="I53" s="55"/>
      <c r="J53" s="55"/>
    </row>
    <row r="54" spans="1:11" x14ac:dyDescent="0.15">
      <c r="A54" s="14" t="s">
        <v>23</v>
      </c>
    </row>
    <row r="55" spans="1:11" x14ac:dyDescent="0.15">
      <c r="A55" s="4" t="s">
        <v>24</v>
      </c>
    </row>
    <row r="56" spans="1:11" ht="22.5" customHeight="1" x14ac:dyDescent="0.15">
      <c r="A56" s="56" t="s">
        <v>25</v>
      </c>
      <c r="B56" s="185"/>
      <c r="C56" s="186"/>
      <c r="D56" s="25" t="s">
        <v>4</v>
      </c>
      <c r="E56" s="26" t="s">
        <v>26</v>
      </c>
      <c r="F56" s="27"/>
      <c r="G56" s="28" t="s">
        <v>27</v>
      </c>
      <c r="H56" s="29"/>
      <c r="I56" s="28" t="s">
        <v>28</v>
      </c>
      <c r="J56" s="29"/>
      <c r="K56" s="30" t="s">
        <v>29</v>
      </c>
    </row>
    <row r="57" spans="1:11" ht="22.5" customHeight="1" x14ac:dyDescent="0.15">
      <c r="A57" s="56" t="s">
        <v>30</v>
      </c>
      <c r="B57" s="181"/>
      <c r="C57" s="182"/>
      <c r="D57" s="182"/>
      <c r="E57" s="182"/>
      <c r="F57" s="182"/>
      <c r="G57" s="182"/>
      <c r="H57" s="182"/>
      <c r="I57" s="182"/>
      <c r="J57" s="182"/>
      <c r="K57" s="183"/>
    </row>
    <row r="58" spans="1:11" ht="33.75" customHeight="1" x14ac:dyDescent="0.15">
      <c r="A58" s="56" t="s">
        <v>31</v>
      </c>
      <c r="B58" s="31" t="s">
        <v>122</v>
      </c>
      <c r="C58" s="178"/>
      <c r="D58" s="179"/>
      <c r="E58" s="179"/>
      <c r="F58" s="179"/>
      <c r="G58" s="179"/>
      <c r="H58" s="179"/>
      <c r="I58" s="179"/>
      <c r="J58" s="179"/>
      <c r="K58" s="180"/>
    </row>
    <row r="59" spans="1:11" ht="22.5" customHeight="1" x14ac:dyDescent="0.15">
      <c r="A59" s="56" t="s">
        <v>32</v>
      </c>
      <c r="B59" s="32" t="s">
        <v>123</v>
      </c>
      <c r="C59" s="33"/>
      <c r="D59" s="32" t="s">
        <v>124</v>
      </c>
      <c r="E59" s="181"/>
      <c r="F59" s="182"/>
      <c r="G59" s="182"/>
      <c r="H59" s="182"/>
      <c r="I59" s="182"/>
      <c r="J59" s="182"/>
      <c r="K59" s="183"/>
    </row>
  </sheetData>
  <sheetProtection sheet="1" selectLockedCells="1"/>
  <mergeCells count="125">
    <mergeCell ref="C58:K58"/>
    <mergeCell ref="E59:K59"/>
    <mergeCell ref="C18:D18"/>
    <mergeCell ref="C24:D24"/>
    <mergeCell ref="C25:D25"/>
    <mergeCell ref="D51:F51"/>
    <mergeCell ref="H51:J51"/>
    <mergeCell ref="D52:F52"/>
    <mergeCell ref="H52:J52"/>
    <mergeCell ref="B56:C56"/>
    <mergeCell ref="B57:K57"/>
    <mergeCell ref="J38:K38"/>
    <mergeCell ref="A40:K40"/>
    <mergeCell ref="A41:F41"/>
    <mergeCell ref="G41:K41"/>
    <mergeCell ref="A42:F42"/>
    <mergeCell ref="H42:K42"/>
    <mergeCell ref="J34:K36"/>
    <mergeCell ref="C35:D35"/>
    <mergeCell ref="C36:D36"/>
    <mergeCell ref="A37:B37"/>
    <mergeCell ref="C37:D37"/>
    <mergeCell ref="J37:K37"/>
    <mergeCell ref="A33:B33"/>
    <mergeCell ref="A46:A47"/>
    <mergeCell ref="E46:F46"/>
    <mergeCell ref="H46:K46"/>
    <mergeCell ref="A48:A51"/>
    <mergeCell ref="D48:F48"/>
    <mergeCell ref="G48:K48"/>
    <mergeCell ref="D49:F49"/>
    <mergeCell ref="H49:J49"/>
    <mergeCell ref="D50:F50"/>
    <mergeCell ref="H50:J50"/>
    <mergeCell ref="C33:D33"/>
    <mergeCell ref="J33:K33"/>
    <mergeCell ref="A34:B36"/>
    <mergeCell ref="C34:D34"/>
    <mergeCell ref="E34:E36"/>
    <mergeCell ref="F34:F36"/>
    <mergeCell ref="G34:G36"/>
    <mergeCell ref="H34:H36"/>
    <mergeCell ref="I34:I36"/>
    <mergeCell ref="A27:B29"/>
    <mergeCell ref="C27:D27"/>
    <mergeCell ref="E27:E29"/>
    <mergeCell ref="F27:F29"/>
    <mergeCell ref="G27:G29"/>
    <mergeCell ref="H27:H29"/>
    <mergeCell ref="I27:I29"/>
    <mergeCell ref="J27:K29"/>
    <mergeCell ref="G30:G32"/>
    <mergeCell ref="H30:H32"/>
    <mergeCell ref="I30:I32"/>
    <mergeCell ref="J30:K32"/>
    <mergeCell ref="C31:D31"/>
    <mergeCell ref="C32:D32"/>
    <mergeCell ref="C28:D28"/>
    <mergeCell ref="C29:D29"/>
    <mergeCell ref="A30:B32"/>
    <mergeCell ref="C30:D30"/>
    <mergeCell ref="E30:E32"/>
    <mergeCell ref="F30:F32"/>
    <mergeCell ref="A23:B26"/>
    <mergeCell ref="C23:D23"/>
    <mergeCell ref="E23:E26"/>
    <mergeCell ref="F23:F26"/>
    <mergeCell ref="G23:G26"/>
    <mergeCell ref="H23:H26"/>
    <mergeCell ref="I23:I26"/>
    <mergeCell ref="J23:K26"/>
    <mergeCell ref="C26:D26"/>
    <mergeCell ref="A20:B22"/>
    <mergeCell ref="C20:D20"/>
    <mergeCell ref="E20:E22"/>
    <mergeCell ref="F20:F22"/>
    <mergeCell ref="G20:G22"/>
    <mergeCell ref="H20:H22"/>
    <mergeCell ref="I20:I22"/>
    <mergeCell ref="J20:K22"/>
    <mergeCell ref="C21:D21"/>
    <mergeCell ref="C22:D22"/>
    <mergeCell ref="A17:B19"/>
    <mergeCell ref="C17:D17"/>
    <mergeCell ref="E17:E19"/>
    <mergeCell ref="F17:F19"/>
    <mergeCell ref="G17:G19"/>
    <mergeCell ref="H17:H19"/>
    <mergeCell ref="I17:I19"/>
    <mergeCell ref="J17:K19"/>
    <mergeCell ref="C19:D19"/>
    <mergeCell ref="I11:I14"/>
    <mergeCell ref="J11:K14"/>
    <mergeCell ref="C12:D12"/>
    <mergeCell ref="C13:D13"/>
    <mergeCell ref="C14:D14"/>
    <mergeCell ref="A15:B16"/>
    <mergeCell ref="C15:D15"/>
    <mergeCell ref="E15:E16"/>
    <mergeCell ref="F15:F16"/>
    <mergeCell ref="G15:G16"/>
    <mergeCell ref="A11:B14"/>
    <mergeCell ref="C11:D11"/>
    <mergeCell ref="E11:E14"/>
    <mergeCell ref="F11:F14"/>
    <mergeCell ref="G11:G14"/>
    <mergeCell ref="H11:H14"/>
    <mergeCell ref="H15:H16"/>
    <mergeCell ref="I15:I16"/>
    <mergeCell ref="J15:K16"/>
    <mergeCell ref="C16:D16"/>
    <mergeCell ref="A9:B10"/>
    <mergeCell ref="C9:D10"/>
    <mergeCell ref="E9:F9"/>
    <mergeCell ref="G9:K9"/>
    <mergeCell ref="G10:H10"/>
    <mergeCell ref="I10:K10"/>
    <mergeCell ref="A1:K1"/>
    <mergeCell ref="A5:B5"/>
    <mergeCell ref="C5:D5"/>
    <mergeCell ref="E5:K7"/>
    <mergeCell ref="A6:B6"/>
    <mergeCell ref="C6:D6"/>
    <mergeCell ref="A7:B7"/>
    <mergeCell ref="A3:K3"/>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斜体"&amp;20ＴＴ２</oddHeader>
    <oddFooter>&amp;RTT2訓練実施記録集計表20181201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zoomScaleNormal="100" workbookViewId="0">
      <selection activeCell="A8" sqref="A8:B34"/>
    </sheetView>
  </sheetViews>
  <sheetFormatPr defaultRowHeight="11.25" x14ac:dyDescent="0.15"/>
  <cols>
    <col min="1" max="1" width="20.625" style="18" customWidth="1"/>
    <col min="2" max="2" width="28.625" style="18" customWidth="1"/>
    <col min="3" max="6" width="7.625" style="18" customWidth="1"/>
    <col min="7" max="8" width="9.625" style="18" customWidth="1"/>
    <col min="9" max="9" width="19.625" style="18" customWidth="1"/>
    <col min="10" max="10" width="2.625" style="18" customWidth="1"/>
    <col min="11" max="11" width="12.625" style="18" customWidth="1"/>
    <col min="12" max="12" width="24.625" style="18" customWidth="1"/>
    <col min="13" max="16384" width="9" style="18"/>
  </cols>
  <sheetData>
    <row r="1" spans="1:12" ht="14.25" x14ac:dyDescent="0.15">
      <c r="A1" s="200" t="s">
        <v>132</v>
      </c>
      <c r="B1" s="200"/>
      <c r="C1" s="200"/>
      <c r="D1" s="200"/>
      <c r="E1" s="200"/>
      <c r="F1" s="200"/>
      <c r="G1" s="200"/>
      <c r="H1" s="200"/>
      <c r="I1" s="200"/>
      <c r="J1" s="200"/>
      <c r="K1" s="200"/>
      <c r="L1" s="200"/>
    </row>
    <row r="2" spans="1:12" x14ac:dyDescent="0.15">
      <c r="A2" s="19" t="s">
        <v>0</v>
      </c>
      <c r="B2" s="69" t="s">
        <v>83</v>
      </c>
      <c r="I2" s="201" t="s">
        <v>75</v>
      </c>
      <c r="J2" s="202"/>
      <c r="K2" s="202"/>
      <c r="L2" s="203"/>
    </row>
    <row r="3" spans="1:12" x14ac:dyDescent="0.15">
      <c r="A3" s="19" t="s">
        <v>2</v>
      </c>
      <c r="B3" s="36"/>
      <c r="C3" s="210" t="s">
        <v>33</v>
      </c>
      <c r="D3" s="211"/>
      <c r="E3" s="211"/>
      <c r="F3" s="211"/>
      <c r="G3" s="211"/>
      <c r="H3" s="67"/>
      <c r="I3" s="204"/>
      <c r="J3" s="205"/>
      <c r="K3" s="205"/>
      <c r="L3" s="206"/>
    </row>
    <row r="4" spans="1:12" ht="22.5" x14ac:dyDescent="0.15">
      <c r="A4" s="20" t="s">
        <v>34</v>
      </c>
      <c r="B4" s="57" t="s">
        <v>4</v>
      </c>
      <c r="C4" s="212" t="s">
        <v>35</v>
      </c>
      <c r="D4" s="212"/>
      <c r="E4" s="212"/>
      <c r="F4" s="212"/>
      <c r="G4" s="212"/>
      <c r="H4" s="68"/>
      <c r="I4" s="207"/>
      <c r="J4" s="208"/>
      <c r="K4" s="208"/>
      <c r="L4" s="209"/>
    </row>
    <row r="6" spans="1:12" ht="24" customHeight="1" x14ac:dyDescent="0.15">
      <c r="A6" s="213" t="s">
        <v>5</v>
      </c>
      <c r="B6" s="213" t="s">
        <v>6</v>
      </c>
      <c r="C6" s="214" t="s">
        <v>7</v>
      </c>
      <c r="D6" s="214"/>
      <c r="E6" s="213" t="s">
        <v>8</v>
      </c>
      <c r="F6" s="213"/>
      <c r="G6" s="214" t="s">
        <v>76</v>
      </c>
      <c r="H6" s="213"/>
      <c r="I6" s="215" t="s">
        <v>36</v>
      </c>
      <c r="J6" s="216"/>
      <c r="K6" s="213" t="s">
        <v>37</v>
      </c>
      <c r="L6" s="213"/>
    </row>
    <row r="7" spans="1:12" x14ac:dyDescent="0.15">
      <c r="A7" s="213"/>
      <c r="B7" s="213"/>
      <c r="C7" s="69" t="s">
        <v>9</v>
      </c>
      <c r="D7" s="69" t="s">
        <v>10</v>
      </c>
      <c r="E7" s="69" t="s">
        <v>9</v>
      </c>
      <c r="F7" s="69" t="s">
        <v>10</v>
      </c>
      <c r="G7" s="69" t="s">
        <v>77</v>
      </c>
      <c r="H7" s="69" t="s">
        <v>56</v>
      </c>
      <c r="I7" s="217"/>
      <c r="J7" s="218"/>
      <c r="K7" s="69" t="s">
        <v>38</v>
      </c>
      <c r="L7" s="69" t="s">
        <v>39</v>
      </c>
    </row>
    <row r="8" spans="1:12" x14ac:dyDescent="0.15">
      <c r="A8" s="222" t="s">
        <v>126</v>
      </c>
      <c r="B8" s="74" t="s">
        <v>87</v>
      </c>
      <c r="C8" s="148">
        <v>1</v>
      </c>
      <c r="D8" s="148"/>
      <c r="E8" s="224"/>
      <c r="F8" s="224"/>
      <c r="G8" s="226"/>
      <c r="H8" s="226"/>
      <c r="I8" s="228"/>
      <c r="J8" s="229"/>
      <c r="K8" s="219"/>
      <c r="L8" s="219"/>
    </row>
    <row r="9" spans="1:12" x14ac:dyDescent="0.15">
      <c r="A9" s="232"/>
      <c r="B9" s="89" t="s">
        <v>88</v>
      </c>
      <c r="C9" s="149"/>
      <c r="D9" s="149"/>
      <c r="E9" s="233"/>
      <c r="F9" s="233"/>
      <c r="G9" s="234"/>
      <c r="H9" s="234"/>
      <c r="I9" s="235"/>
      <c r="J9" s="236"/>
      <c r="K9" s="220"/>
      <c r="L9" s="220"/>
    </row>
    <row r="10" spans="1:12" x14ac:dyDescent="0.15">
      <c r="A10" s="232"/>
      <c r="B10" s="89" t="s">
        <v>89</v>
      </c>
      <c r="C10" s="149"/>
      <c r="D10" s="149"/>
      <c r="E10" s="233"/>
      <c r="F10" s="233"/>
      <c r="G10" s="234"/>
      <c r="H10" s="234"/>
      <c r="I10" s="235"/>
      <c r="J10" s="236"/>
      <c r="K10" s="220"/>
      <c r="L10" s="220"/>
    </row>
    <row r="11" spans="1:12" x14ac:dyDescent="0.15">
      <c r="A11" s="223"/>
      <c r="B11" s="75" t="s">
        <v>90</v>
      </c>
      <c r="C11" s="151"/>
      <c r="D11" s="151"/>
      <c r="E11" s="225"/>
      <c r="F11" s="225"/>
      <c r="G11" s="227"/>
      <c r="H11" s="227"/>
      <c r="I11" s="230"/>
      <c r="J11" s="231"/>
      <c r="K11" s="221"/>
      <c r="L11" s="221"/>
    </row>
    <row r="12" spans="1:12" x14ac:dyDescent="0.15">
      <c r="A12" s="222" t="s">
        <v>91</v>
      </c>
      <c r="B12" s="74" t="s">
        <v>92</v>
      </c>
      <c r="C12" s="148">
        <v>4</v>
      </c>
      <c r="D12" s="148">
        <v>4</v>
      </c>
      <c r="E12" s="224"/>
      <c r="F12" s="224"/>
      <c r="G12" s="226"/>
      <c r="H12" s="226"/>
      <c r="I12" s="228"/>
      <c r="J12" s="229"/>
      <c r="K12" s="219"/>
      <c r="L12" s="219"/>
    </row>
    <row r="13" spans="1:12" ht="11.25" customHeight="1" x14ac:dyDescent="0.15">
      <c r="A13" s="223"/>
      <c r="B13" s="76" t="s">
        <v>93</v>
      </c>
      <c r="C13" s="149"/>
      <c r="D13" s="149"/>
      <c r="E13" s="225"/>
      <c r="F13" s="225"/>
      <c r="G13" s="227"/>
      <c r="H13" s="227"/>
      <c r="I13" s="230"/>
      <c r="J13" s="231"/>
      <c r="K13" s="221"/>
      <c r="L13" s="221"/>
    </row>
    <row r="14" spans="1:12" ht="11.25" customHeight="1" x14ac:dyDescent="0.15">
      <c r="A14" s="222" t="s">
        <v>94</v>
      </c>
      <c r="B14" s="74" t="s">
        <v>95</v>
      </c>
      <c r="C14" s="148">
        <v>7</v>
      </c>
      <c r="D14" s="148">
        <v>8</v>
      </c>
      <c r="E14" s="224"/>
      <c r="F14" s="224"/>
      <c r="G14" s="226"/>
      <c r="H14" s="226"/>
      <c r="I14" s="228"/>
      <c r="J14" s="229"/>
      <c r="K14" s="219"/>
      <c r="L14" s="219"/>
    </row>
    <row r="15" spans="1:12" ht="11.25" customHeight="1" x14ac:dyDescent="0.15">
      <c r="A15" s="232"/>
      <c r="B15" s="83" t="s">
        <v>127</v>
      </c>
      <c r="C15" s="149"/>
      <c r="D15" s="149"/>
      <c r="E15" s="233"/>
      <c r="F15" s="233"/>
      <c r="G15" s="234"/>
      <c r="H15" s="234"/>
      <c r="I15" s="235"/>
      <c r="J15" s="236"/>
      <c r="K15" s="220"/>
      <c r="L15" s="220"/>
    </row>
    <row r="16" spans="1:12" ht="11.25" customHeight="1" x14ac:dyDescent="0.15">
      <c r="A16" s="223"/>
      <c r="B16" s="76" t="s">
        <v>156</v>
      </c>
      <c r="C16" s="149"/>
      <c r="D16" s="149"/>
      <c r="E16" s="225"/>
      <c r="F16" s="225"/>
      <c r="G16" s="227"/>
      <c r="H16" s="227"/>
      <c r="I16" s="230"/>
      <c r="J16" s="231"/>
      <c r="K16" s="221"/>
      <c r="L16" s="221"/>
    </row>
    <row r="17" spans="1:12" ht="11.25" customHeight="1" x14ac:dyDescent="0.15">
      <c r="A17" s="222" t="s">
        <v>96</v>
      </c>
      <c r="B17" s="74" t="s">
        <v>97</v>
      </c>
      <c r="C17" s="148">
        <v>3</v>
      </c>
      <c r="D17" s="148">
        <v>3</v>
      </c>
      <c r="E17" s="224"/>
      <c r="F17" s="224"/>
      <c r="G17" s="224"/>
      <c r="H17" s="224"/>
      <c r="I17" s="237"/>
      <c r="J17" s="238"/>
      <c r="K17" s="219"/>
      <c r="L17" s="219"/>
    </row>
    <row r="18" spans="1:12" x14ac:dyDescent="0.15">
      <c r="A18" s="232"/>
      <c r="B18" s="89" t="s">
        <v>98</v>
      </c>
      <c r="C18" s="149"/>
      <c r="D18" s="149"/>
      <c r="E18" s="233"/>
      <c r="F18" s="233"/>
      <c r="G18" s="233"/>
      <c r="H18" s="233"/>
      <c r="I18" s="239"/>
      <c r="J18" s="240"/>
      <c r="K18" s="220"/>
      <c r="L18" s="220"/>
    </row>
    <row r="19" spans="1:12" ht="11.25" customHeight="1" x14ac:dyDescent="0.15">
      <c r="A19" s="223"/>
      <c r="B19" s="76" t="s">
        <v>99</v>
      </c>
      <c r="C19" s="151"/>
      <c r="D19" s="151"/>
      <c r="E19" s="225"/>
      <c r="F19" s="225"/>
      <c r="G19" s="225"/>
      <c r="H19" s="225"/>
      <c r="I19" s="241"/>
      <c r="J19" s="242"/>
      <c r="K19" s="221"/>
      <c r="L19" s="221"/>
    </row>
    <row r="20" spans="1:12" ht="11.25" customHeight="1" x14ac:dyDescent="0.15">
      <c r="A20" s="222" t="s">
        <v>100</v>
      </c>
      <c r="B20" s="74" t="s">
        <v>101</v>
      </c>
      <c r="C20" s="148">
        <v>4</v>
      </c>
      <c r="D20" s="148">
        <v>4</v>
      </c>
      <c r="E20" s="224"/>
      <c r="F20" s="224"/>
      <c r="G20" s="226"/>
      <c r="H20" s="226"/>
      <c r="I20" s="228"/>
      <c r="J20" s="229"/>
      <c r="K20" s="219"/>
      <c r="L20" s="219"/>
    </row>
    <row r="21" spans="1:12" ht="11.25" customHeight="1" x14ac:dyDescent="0.15">
      <c r="A21" s="232"/>
      <c r="B21" s="84" t="s">
        <v>128</v>
      </c>
      <c r="C21" s="149"/>
      <c r="D21" s="149"/>
      <c r="E21" s="233"/>
      <c r="F21" s="233"/>
      <c r="G21" s="234"/>
      <c r="H21" s="234"/>
      <c r="I21" s="235"/>
      <c r="J21" s="236"/>
      <c r="K21" s="220"/>
      <c r="L21" s="220"/>
    </row>
    <row r="22" spans="1:12" ht="11.25" customHeight="1" x14ac:dyDescent="0.15">
      <c r="A22" s="232"/>
      <c r="B22" s="83" t="s">
        <v>129</v>
      </c>
      <c r="C22" s="149"/>
      <c r="D22" s="149"/>
      <c r="E22" s="233"/>
      <c r="F22" s="233"/>
      <c r="G22" s="234"/>
      <c r="H22" s="234"/>
      <c r="I22" s="235"/>
      <c r="J22" s="236"/>
      <c r="K22" s="220"/>
      <c r="L22" s="220"/>
    </row>
    <row r="23" spans="1:12" x14ac:dyDescent="0.15">
      <c r="A23" s="223"/>
      <c r="B23" s="76" t="s">
        <v>102</v>
      </c>
      <c r="C23" s="151"/>
      <c r="D23" s="151"/>
      <c r="E23" s="225"/>
      <c r="F23" s="225"/>
      <c r="G23" s="227"/>
      <c r="H23" s="227"/>
      <c r="I23" s="230"/>
      <c r="J23" s="231"/>
      <c r="K23" s="221"/>
      <c r="L23" s="221"/>
    </row>
    <row r="24" spans="1:12" x14ac:dyDescent="0.15">
      <c r="A24" s="222" t="s">
        <v>103</v>
      </c>
      <c r="B24" s="74" t="s">
        <v>104</v>
      </c>
      <c r="C24" s="149">
        <v>8</v>
      </c>
      <c r="D24" s="148">
        <v>9</v>
      </c>
      <c r="E24" s="224"/>
      <c r="F24" s="224"/>
      <c r="G24" s="224"/>
      <c r="H24" s="224"/>
      <c r="I24" s="237"/>
      <c r="J24" s="238"/>
      <c r="K24" s="219"/>
      <c r="L24" s="219"/>
    </row>
    <row r="25" spans="1:12" ht="11.25" customHeight="1" x14ac:dyDescent="0.15">
      <c r="A25" s="232"/>
      <c r="B25" s="89" t="s">
        <v>152</v>
      </c>
      <c r="C25" s="149"/>
      <c r="D25" s="149"/>
      <c r="E25" s="233"/>
      <c r="F25" s="233"/>
      <c r="G25" s="233"/>
      <c r="H25" s="233"/>
      <c r="I25" s="239"/>
      <c r="J25" s="240"/>
      <c r="K25" s="220"/>
      <c r="L25" s="220"/>
    </row>
    <row r="26" spans="1:12" ht="11.25" customHeight="1" x14ac:dyDescent="0.15">
      <c r="A26" s="223"/>
      <c r="B26" s="76" t="s">
        <v>157</v>
      </c>
      <c r="C26" s="151"/>
      <c r="D26" s="151"/>
      <c r="E26" s="225"/>
      <c r="F26" s="225"/>
      <c r="G26" s="225"/>
      <c r="H26" s="225"/>
      <c r="I26" s="241"/>
      <c r="J26" s="242"/>
      <c r="K26" s="221"/>
      <c r="L26" s="221"/>
    </row>
    <row r="27" spans="1:12" ht="11.25" customHeight="1" x14ac:dyDescent="0.15">
      <c r="A27" s="222" t="s">
        <v>155</v>
      </c>
      <c r="B27" s="74" t="s">
        <v>107</v>
      </c>
      <c r="C27" s="148">
        <v>2</v>
      </c>
      <c r="D27" s="148">
        <v>2</v>
      </c>
      <c r="E27" s="224"/>
      <c r="F27" s="224"/>
      <c r="G27" s="224"/>
      <c r="H27" s="224"/>
      <c r="I27" s="237"/>
      <c r="J27" s="238"/>
      <c r="K27" s="219"/>
      <c r="L27" s="219"/>
    </row>
    <row r="28" spans="1:12" x14ac:dyDescent="0.15">
      <c r="A28" s="232"/>
      <c r="B28" s="89" t="s">
        <v>108</v>
      </c>
      <c r="C28" s="149"/>
      <c r="D28" s="149"/>
      <c r="E28" s="233"/>
      <c r="F28" s="233"/>
      <c r="G28" s="233"/>
      <c r="H28" s="233"/>
      <c r="I28" s="239"/>
      <c r="J28" s="240"/>
      <c r="K28" s="220"/>
      <c r="L28" s="220"/>
    </row>
    <row r="29" spans="1:12" x14ac:dyDescent="0.15">
      <c r="A29" s="223"/>
      <c r="B29" s="76" t="s">
        <v>109</v>
      </c>
      <c r="C29" s="151"/>
      <c r="D29" s="151"/>
      <c r="E29" s="225"/>
      <c r="F29" s="225"/>
      <c r="G29" s="225"/>
      <c r="H29" s="225"/>
      <c r="I29" s="241"/>
      <c r="J29" s="242"/>
      <c r="K29" s="221"/>
      <c r="L29" s="221"/>
    </row>
    <row r="30" spans="1:12" x14ac:dyDescent="0.15">
      <c r="A30" s="87" t="s">
        <v>110</v>
      </c>
      <c r="B30" s="88" t="s">
        <v>130</v>
      </c>
      <c r="C30" s="3">
        <v>1</v>
      </c>
      <c r="D30" s="61">
        <v>1</v>
      </c>
      <c r="E30" s="77"/>
      <c r="F30" s="77"/>
      <c r="G30" s="78"/>
      <c r="H30" s="78"/>
      <c r="I30" s="79"/>
      <c r="J30" s="80"/>
      <c r="K30" s="81"/>
      <c r="L30" s="81"/>
    </row>
    <row r="31" spans="1:12" x14ac:dyDescent="0.15">
      <c r="A31" s="222" t="s">
        <v>111</v>
      </c>
      <c r="B31" s="82" t="s">
        <v>112</v>
      </c>
      <c r="C31" s="148">
        <v>1</v>
      </c>
      <c r="D31" s="148">
        <v>1</v>
      </c>
      <c r="E31" s="224"/>
      <c r="F31" s="224"/>
      <c r="G31" s="224"/>
      <c r="H31" s="224"/>
      <c r="I31" s="237"/>
      <c r="J31" s="238"/>
      <c r="K31" s="219"/>
      <c r="L31" s="219"/>
    </row>
    <row r="32" spans="1:12" x14ac:dyDescent="0.15">
      <c r="A32" s="232"/>
      <c r="B32" s="86" t="s">
        <v>113</v>
      </c>
      <c r="C32" s="149"/>
      <c r="D32" s="149"/>
      <c r="E32" s="233"/>
      <c r="F32" s="233"/>
      <c r="G32" s="233"/>
      <c r="H32" s="233"/>
      <c r="I32" s="239"/>
      <c r="J32" s="240"/>
      <c r="K32" s="220"/>
      <c r="L32" s="220"/>
    </row>
    <row r="33" spans="1:12" ht="11.25" customHeight="1" x14ac:dyDescent="0.15">
      <c r="A33" s="223"/>
      <c r="B33" s="76" t="s">
        <v>114</v>
      </c>
      <c r="C33" s="151"/>
      <c r="D33" s="151"/>
      <c r="E33" s="225"/>
      <c r="F33" s="225"/>
      <c r="G33" s="225"/>
      <c r="H33" s="225"/>
      <c r="I33" s="241"/>
      <c r="J33" s="242"/>
      <c r="K33" s="221"/>
      <c r="L33" s="221"/>
    </row>
    <row r="34" spans="1:12" x14ac:dyDescent="0.15">
      <c r="A34" s="87" t="s">
        <v>51</v>
      </c>
      <c r="B34" s="88" t="s">
        <v>131</v>
      </c>
      <c r="C34" s="3">
        <v>1</v>
      </c>
      <c r="D34" s="49"/>
      <c r="E34" s="70"/>
      <c r="F34" s="70"/>
      <c r="G34" s="40"/>
      <c r="H34" s="40"/>
      <c r="I34" s="243"/>
      <c r="J34" s="245"/>
      <c r="K34" s="58"/>
      <c r="L34" s="58"/>
    </row>
    <row r="35" spans="1:12" x14ac:dyDescent="0.15">
      <c r="B35" s="22" t="s">
        <v>40</v>
      </c>
      <c r="C35" s="23" t="s">
        <v>133</v>
      </c>
      <c r="D35" s="23" t="s">
        <v>133</v>
      </c>
      <c r="E35" s="66">
        <f>SUM(E8:E34)</f>
        <v>0</v>
      </c>
      <c r="F35" s="66">
        <f>SUM(F8:F34)</f>
        <v>0</v>
      </c>
      <c r="G35" s="18" t="s">
        <v>41</v>
      </c>
      <c r="I35" s="250" t="s">
        <v>53</v>
      </c>
      <c r="J35" s="250"/>
      <c r="K35" s="250"/>
      <c r="L35" s="250"/>
    </row>
    <row r="36" spans="1:12" x14ac:dyDescent="0.15">
      <c r="B36" s="22" t="s">
        <v>42</v>
      </c>
      <c r="C36" s="252">
        <v>80</v>
      </c>
      <c r="D36" s="253"/>
      <c r="E36" s="254">
        <f>E35+F35</f>
        <v>0</v>
      </c>
      <c r="F36" s="255"/>
      <c r="G36" s="18" t="s">
        <v>43</v>
      </c>
      <c r="I36" s="251"/>
      <c r="J36" s="251"/>
      <c r="K36" s="251"/>
      <c r="L36" s="251"/>
    </row>
    <row r="37" spans="1:12" x14ac:dyDescent="0.15">
      <c r="A37" s="18" t="s">
        <v>44</v>
      </c>
      <c r="F37" s="18" t="s">
        <v>45</v>
      </c>
    </row>
    <row r="38" spans="1:12" ht="30" customHeight="1" x14ac:dyDescent="0.15">
      <c r="A38" s="24" t="s">
        <v>46</v>
      </c>
      <c r="B38" s="243"/>
      <c r="C38" s="244"/>
      <c r="D38" s="244"/>
      <c r="E38" s="245"/>
      <c r="G38" s="256" t="s">
        <v>49</v>
      </c>
      <c r="H38" s="257"/>
      <c r="I38" s="65"/>
      <c r="J38" s="39" t="s">
        <v>4</v>
      </c>
      <c r="K38" s="21" t="s">
        <v>50</v>
      </c>
      <c r="L38" s="37"/>
    </row>
    <row r="39" spans="1:12" x14ac:dyDescent="0.15">
      <c r="A39" s="24" t="s">
        <v>31</v>
      </c>
      <c r="B39" s="243"/>
      <c r="C39" s="244"/>
      <c r="D39" s="244"/>
      <c r="E39" s="245"/>
      <c r="G39" s="246" t="s">
        <v>79</v>
      </c>
      <c r="H39" s="247"/>
      <c r="I39" s="248"/>
      <c r="J39" s="249"/>
      <c r="K39" s="24" t="s">
        <v>52</v>
      </c>
      <c r="L39" s="37"/>
    </row>
    <row r="40" spans="1:12" x14ac:dyDescent="0.15">
      <c r="A40" s="24" t="s">
        <v>47</v>
      </c>
      <c r="B40" s="243"/>
      <c r="C40" s="244"/>
      <c r="D40" s="244"/>
      <c r="E40" s="245"/>
      <c r="F40" s="38"/>
      <c r="G40" s="38" t="s">
        <v>80</v>
      </c>
      <c r="H40" s="38"/>
      <c r="I40" s="38"/>
      <c r="J40" s="38"/>
      <c r="K40" s="38"/>
      <c r="L40" s="38"/>
    </row>
    <row r="41" spans="1:12" x14ac:dyDescent="0.15">
      <c r="A41" s="24" t="s">
        <v>55</v>
      </c>
      <c r="B41" s="243"/>
      <c r="C41" s="244"/>
      <c r="D41" s="244"/>
      <c r="E41" s="245"/>
      <c r="F41" s="38"/>
      <c r="G41" s="38" t="s">
        <v>81</v>
      </c>
      <c r="H41" s="38"/>
      <c r="I41" s="38"/>
      <c r="J41" s="38"/>
      <c r="K41" s="38"/>
      <c r="L41" s="38"/>
    </row>
    <row r="42" spans="1:12" x14ac:dyDescent="0.15">
      <c r="A42" s="24" t="s">
        <v>48</v>
      </c>
      <c r="B42" s="243"/>
      <c r="C42" s="244"/>
      <c r="D42" s="244"/>
      <c r="E42" s="245"/>
      <c r="F42" s="38"/>
      <c r="G42" s="38"/>
      <c r="H42" s="38"/>
      <c r="I42" s="38"/>
      <c r="J42" s="38"/>
      <c r="K42" s="38"/>
      <c r="L42" s="38"/>
    </row>
  </sheetData>
  <sheetProtection selectLockedCells="1"/>
  <mergeCells count="103">
    <mergeCell ref="B39:E39"/>
    <mergeCell ref="G39:H39"/>
    <mergeCell ref="I39:J39"/>
    <mergeCell ref="B40:E40"/>
    <mergeCell ref="B41:E41"/>
    <mergeCell ref="B42:E42"/>
    <mergeCell ref="L31:L33"/>
    <mergeCell ref="I34:J34"/>
    <mergeCell ref="I35:L36"/>
    <mergeCell ref="C36:D36"/>
    <mergeCell ref="E36:F36"/>
    <mergeCell ref="B38:E38"/>
    <mergeCell ref="G38:H38"/>
    <mergeCell ref="L27:L29"/>
    <mergeCell ref="A31:A33"/>
    <mergeCell ref="C31:C33"/>
    <mergeCell ref="D31:D33"/>
    <mergeCell ref="E31:E33"/>
    <mergeCell ref="F31:F33"/>
    <mergeCell ref="G31:G33"/>
    <mergeCell ref="H31:H33"/>
    <mergeCell ref="I31:J33"/>
    <mergeCell ref="K31:K33"/>
    <mergeCell ref="A27:A29"/>
    <mergeCell ref="C27:C29"/>
    <mergeCell ref="D27:D29"/>
    <mergeCell ref="E27:E29"/>
    <mergeCell ref="F27:F29"/>
    <mergeCell ref="G27:G29"/>
    <mergeCell ref="H27:H29"/>
    <mergeCell ref="I27:J29"/>
    <mergeCell ref="K27:K29"/>
    <mergeCell ref="L20:L23"/>
    <mergeCell ref="A24:A26"/>
    <mergeCell ref="C24:C26"/>
    <mergeCell ref="D24:D26"/>
    <mergeCell ref="E24:E26"/>
    <mergeCell ref="F24:F26"/>
    <mergeCell ref="G24:G26"/>
    <mergeCell ref="H24:H26"/>
    <mergeCell ref="I24:J26"/>
    <mergeCell ref="K24:K26"/>
    <mergeCell ref="L24:L26"/>
    <mergeCell ref="A20:A23"/>
    <mergeCell ref="C20:C23"/>
    <mergeCell ref="D20:D23"/>
    <mergeCell ref="E20:E23"/>
    <mergeCell ref="F20:F23"/>
    <mergeCell ref="G20:G23"/>
    <mergeCell ref="H20:H23"/>
    <mergeCell ref="I20:J23"/>
    <mergeCell ref="K20:K23"/>
    <mergeCell ref="L14:L16"/>
    <mergeCell ref="A17:A19"/>
    <mergeCell ref="C17:C19"/>
    <mergeCell ref="D17:D19"/>
    <mergeCell ref="E17:E19"/>
    <mergeCell ref="F17:F19"/>
    <mergeCell ref="G17:G19"/>
    <mergeCell ref="H17:H19"/>
    <mergeCell ref="I17:J19"/>
    <mergeCell ref="K17:K19"/>
    <mergeCell ref="L17:L19"/>
    <mergeCell ref="A14:A16"/>
    <mergeCell ref="C14:C16"/>
    <mergeCell ref="D14:D16"/>
    <mergeCell ref="E14:E16"/>
    <mergeCell ref="F14:F16"/>
    <mergeCell ref="G14:G16"/>
    <mergeCell ref="H14:H16"/>
    <mergeCell ref="I14:J16"/>
    <mergeCell ref="K14:K16"/>
    <mergeCell ref="L8:L11"/>
    <mergeCell ref="A12:A13"/>
    <mergeCell ref="C12:C13"/>
    <mergeCell ref="D12:D13"/>
    <mergeCell ref="E12:E13"/>
    <mergeCell ref="F12:F13"/>
    <mergeCell ref="G12:G13"/>
    <mergeCell ref="H12:H13"/>
    <mergeCell ref="I12:J13"/>
    <mergeCell ref="K12:K13"/>
    <mergeCell ref="L12:L13"/>
    <mergeCell ref="A8:A11"/>
    <mergeCell ref="C8:C11"/>
    <mergeCell ref="D8:D11"/>
    <mergeCell ref="E8:E11"/>
    <mergeCell ref="F8:F11"/>
    <mergeCell ref="G8:G11"/>
    <mergeCell ref="H8:H11"/>
    <mergeCell ref="I8:J11"/>
    <mergeCell ref="K8:K11"/>
    <mergeCell ref="A1:L1"/>
    <mergeCell ref="I2:L4"/>
    <mergeCell ref="C3:G3"/>
    <mergeCell ref="C4:G4"/>
    <mergeCell ref="A6:A7"/>
    <mergeCell ref="B6:B7"/>
    <mergeCell ref="C6:D6"/>
    <mergeCell ref="E6:F6"/>
    <mergeCell ref="G6:H6"/>
    <mergeCell ref="I6:J7"/>
    <mergeCell ref="K6:L6"/>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斜体"&amp;20ＴＴ２</oddHeader>
    <oddFooter xml:space="preserve">&amp;RTT2訓練実施記録20181201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A13" zoomScale="120" zoomScaleNormal="120" workbookViewId="0">
      <selection activeCell="E52" sqref="E52:K52"/>
    </sheetView>
  </sheetViews>
  <sheetFormatPr defaultRowHeight="11.25" x14ac:dyDescent="0.15"/>
  <cols>
    <col min="1" max="1" width="19.625" style="4" customWidth="1"/>
    <col min="2" max="2" width="3.125" style="4" customWidth="1"/>
    <col min="3" max="3" width="34.375" style="4" customWidth="1"/>
    <col min="4" max="4" width="3.125" style="4" customWidth="1"/>
    <col min="5" max="6" width="8.125" style="4" customWidth="1"/>
    <col min="7" max="7" width="3.125" style="4" customWidth="1"/>
    <col min="8" max="8" width="6.625" style="4" customWidth="1"/>
    <col min="9" max="9" width="3.125" style="4" customWidth="1"/>
    <col min="10" max="10" width="5.625" style="4" customWidth="1"/>
    <col min="11" max="11" width="2.125" style="4" customWidth="1"/>
    <col min="12" max="16384" width="9" style="4"/>
  </cols>
  <sheetData>
    <row r="1" spans="1:11" ht="14.25" x14ac:dyDescent="0.15">
      <c r="A1" s="118" t="s">
        <v>84</v>
      </c>
      <c r="B1" s="118"/>
      <c r="C1" s="118"/>
      <c r="D1" s="118"/>
      <c r="E1" s="118"/>
      <c r="F1" s="118"/>
      <c r="G1" s="118"/>
      <c r="H1" s="118"/>
      <c r="I1" s="118"/>
      <c r="J1" s="118"/>
      <c r="K1" s="118"/>
    </row>
    <row r="2" spans="1:11" ht="6" customHeight="1" x14ac:dyDescent="0.15">
      <c r="A2" s="71"/>
      <c r="B2" s="71"/>
      <c r="C2" s="71"/>
      <c r="D2" s="71"/>
      <c r="E2" s="71"/>
      <c r="F2" s="71"/>
      <c r="G2" s="71"/>
      <c r="H2" s="71"/>
      <c r="I2" s="71"/>
      <c r="J2" s="71"/>
    </row>
    <row r="3" spans="1:11" ht="11.25" customHeight="1" x14ac:dyDescent="0.15">
      <c r="A3" s="119" t="s">
        <v>0</v>
      </c>
      <c r="B3" s="120"/>
      <c r="C3" s="113" t="s">
        <v>85</v>
      </c>
      <c r="D3" s="121"/>
      <c r="E3" s="122" t="s">
        <v>1</v>
      </c>
      <c r="F3" s="123"/>
      <c r="G3" s="123"/>
      <c r="H3" s="123"/>
      <c r="I3" s="123"/>
      <c r="J3" s="123"/>
      <c r="K3" s="123"/>
    </row>
    <row r="4" spans="1:11" ht="11.25" customHeight="1" x14ac:dyDescent="0.15">
      <c r="A4" s="119" t="s">
        <v>2</v>
      </c>
      <c r="B4" s="120"/>
      <c r="C4" s="124"/>
      <c r="D4" s="125"/>
      <c r="E4" s="122"/>
      <c r="F4" s="123"/>
      <c r="G4" s="123"/>
      <c r="H4" s="123"/>
      <c r="I4" s="123"/>
      <c r="J4" s="123"/>
      <c r="K4" s="123"/>
    </row>
    <row r="5" spans="1:11" ht="22.5" customHeight="1" x14ac:dyDescent="0.15">
      <c r="A5" s="126" t="s">
        <v>3</v>
      </c>
      <c r="B5" s="127"/>
      <c r="C5" s="46"/>
      <c r="D5" s="2" t="s">
        <v>4</v>
      </c>
      <c r="E5" s="122"/>
      <c r="F5" s="123"/>
      <c r="G5" s="123"/>
      <c r="H5" s="123"/>
      <c r="I5" s="123"/>
      <c r="J5" s="123"/>
      <c r="K5" s="123"/>
    </row>
    <row r="6" spans="1:11" ht="6" customHeight="1" x14ac:dyDescent="0.15"/>
    <row r="7" spans="1:11" ht="21.75" customHeight="1" x14ac:dyDescent="0.15">
      <c r="A7" s="109" t="s">
        <v>5</v>
      </c>
      <c r="B7" s="110"/>
      <c r="C7" s="113" t="s">
        <v>6</v>
      </c>
      <c r="D7" s="114"/>
      <c r="E7" s="115" t="s">
        <v>7</v>
      </c>
      <c r="F7" s="116"/>
      <c r="G7" s="113" t="s">
        <v>8</v>
      </c>
      <c r="H7" s="117"/>
      <c r="I7" s="117"/>
      <c r="J7" s="117"/>
      <c r="K7" s="114"/>
    </row>
    <row r="8" spans="1:11" ht="13.5" customHeight="1" x14ac:dyDescent="0.15">
      <c r="A8" s="111"/>
      <c r="B8" s="112"/>
      <c r="C8" s="113"/>
      <c r="D8" s="114"/>
      <c r="E8" s="64" t="s">
        <v>9</v>
      </c>
      <c r="F8" s="9" t="s">
        <v>10</v>
      </c>
      <c r="G8" s="113" t="s">
        <v>9</v>
      </c>
      <c r="H8" s="114"/>
      <c r="I8" s="113" t="s">
        <v>10</v>
      </c>
      <c r="J8" s="117"/>
      <c r="K8" s="114"/>
    </row>
    <row r="9" spans="1:11" s="47" customFormat="1" ht="11.25" customHeight="1" x14ac:dyDescent="0.15">
      <c r="A9" s="142" t="s">
        <v>86</v>
      </c>
      <c r="B9" s="143"/>
      <c r="C9" s="142" t="s">
        <v>87</v>
      </c>
      <c r="D9" s="143"/>
      <c r="E9" s="148">
        <v>0.5</v>
      </c>
      <c r="F9" s="148"/>
      <c r="G9" s="129" t="str">
        <f>IF(E9&gt;H9,"*","")</f>
        <v>*</v>
      </c>
      <c r="H9" s="133"/>
      <c r="I9" s="129" t="str">
        <f t="shared" ref="I9" si="0">IF(F9&gt;J9,"*","")</f>
        <v/>
      </c>
      <c r="J9" s="132"/>
      <c r="K9" s="133"/>
    </row>
    <row r="10" spans="1:11" s="47" customFormat="1" ht="11.25" customHeight="1" x14ac:dyDescent="0.15">
      <c r="A10" s="122"/>
      <c r="B10" s="150"/>
      <c r="C10" s="138" t="s">
        <v>88</v>
      </c>
      <c r="D10" s="139"/>
      <c r="E10" s="149"/>
      <c r="F10" s="149"/>
      <c r="G10" s="130"/>
      <c r="H10" s="135"/>
      <c r="I10" s="130"/>
      <c r="J10" s="134"/>
      <c r="K10" s="135"/>
    </row>
    <row r="11" spans="1:11" s="47" customFormat="1" ht="11.25" customHeight="1" x14ac:dyDescent="0.15">
      <c r="A11" s="122"/>
      <c r="B11" s="150"/>
      <c r="C11" s="138" t="s">
        <v>89</v>
      </c>
      <c r="D11" s="139"/>
      <c r="E11" s="149"/>
      <c r="F11" s="149"/>
      <c r="G11" s="130"/>
      <c r="H11" s="135"/>
      <c r="I11" s="130"/>
      <c r="J11" s="134"/>
      <c r="K11" s="135"/>
    </row>
    <row r="12" spans="1:11" s="47" customFormat="1" ht="11.25" customHeight="1" x14ac:dyDescent="0.15">
      <c r="A12" s="144"/>
      <c r="B12" s="145"/>
      <c r="C12" s="140" t="s">
        <v>90</v>
      </c>
      <c r="D12" s="141"/>
      <c r="E12" s="151"/>
      <c r="F12" s="151"/>
      <c r="G12" s="131"/>
      <c r="H12" s="137"/>
      <c r="I12" s="131"/>
      <c r="J12" s="136"/>
      <c r="K12" s="137"/>
    </row>
    <row r="13" spans="1:11" s="47" customFormat="1" ht="11.25" customHeight="1" x14ac:dyDescent="0.15">
      <c r="A13" s="142" t="s">
        <v>91</v>
      </c>
      <c r="B13" s="143"/>
      <c r="C13" s="146" t="s">
        <v>92</v>
      </c>
      <c r="D13" s="147"/>
      <c r="E13" s="148">
        <v>2</v>
      </c>
      <c r="F13" s="148">
        <v>2</v>
      </c>
      <c r="G13" s="129" t="str">
        <f>IF(E13&gt;H13,"*","")</f>
        <v>*</v>
      </c>
      <c r="H13" s="133"/>
      <c r="I13" s="129" t="str">
        <f>IF(F13&gt;J13,"*","")</f>
        <v>*</v>
      </c>
      <c r="J13" s="132"/>
      <c r="K13" s="133"/>
    </row>
    <row r="14" spans="1:11" s="47" customFormat="1" ht="11.25" customHeight="1" x14ac:dyDescent="0.15">
      <c r="A14" s="144"/>
      <c r="B14" s="145"/>
      <c r="C14" s="152" t="s">
        <v>93</v>
      </c>
      <c r="D14" s="153"/>
      <c r="E14" s="149"/>
      <c r="F14" s="149"/>
      <c r="G14" s="130"/>
      <c r="H14" s="135"/>
      <c r="I14" s="130"/>
      <c r="J14" s="134"/>
      <c r="K14" s="135"/>
    </row>
    <row r="15" spans="1:11" s="47" customFormat="1" ht="11.25" customHeight="1" x14ac:dyDescent="0.15">
      <c r="A15" s="142" t="s">
        <v>94</v>
      </c>
      <c r="B15" s="143"/>
      <c r="C15" s="146" t="s">
        <v>95</v>
      </c>
      <c r="D15" s="147"/>
      <c r="E15" s="148">
        <v>4.5</v>
      </c>
      <c r="F15" s="148">
        <v>4.5</v>
      </c>
      <c r="G15" s="129" t="str">
        <f>IF(E15&gt;H15,"*","")</f>
        <v>*</v>
      </c>
      <c r="H15" s="133"/>
      <c r="I15" s="129" t="str">
        <f>IF(F15&gt;J15,"*","")</f>
        <v>*</v>
      </c>
      <c r="J15" s="132"/>
      <c r="K15" s="133"/>
    </row>
    <row r="16" spans="1:11" s="47" customFormat="1" ht="11.25" customHeight="1" x14ac:dyDescent="0.15">
      <c r="A16" s="144"/>
      <c r="B16" s="145"/>
      <c r="C16" s="152" t="s">
        <v>151</v>
      </c>
      <c r="D16" s="153"/>
      <c r="E16" s="149"/>
      <c r="F16" s="149"/>
      <c r="G16" s="130"/>
      <c r="H16" s="135"/>
      <c r="I16" s="130"/>
      <c r="J16" s="134"/>
      <c r="K16" s="135"/>
    </row>
    <row r="17" spans="1:11" s="47" customFormat="1" ht="11.25" customHeight="1" x14ac:dyDescent="0.15">
      <c r="A17" s="142" t="s">
        <v>96</v>
      </c>
      <c r="B17" s="143"/>
      <c r="C17" s="142" t="s">
        <v>97</v>
      </c>
      <c r="D17" s="143"/>
      <c r="E17" s="148">
        <v>2</v>
      </c>
      <c r="F17" s="148">
        <v>2.5</v>
      </c>
      <c r="G17" s="129" t="str">
        <f>IF(E17&gt;H17,"*","")</f>
        <v>*</v>
      </c>
      <c r="H17" s="133"/>
      <c r="I17" s="129" t="str">
        <f>IF(F17&gt;J17,"*","")</f>
        <v>*</v>
      </c>
      <c r="J17" s="132"/>
      <c r="K17" s="133"/>
    </row>
    <row r="18" spans="1:11" s="47" customFormat="1" ht="11.25" customHeight="1" x14ac:dyDescent="0.15">
      <c r="A18" s="122"/>
      <c r="B18" s="150"/>
      <c r="C18" s="138" t="s">
        <v>98</v>
      </c>
      <c r="D18" s="139"/>
      <c r="E18" s="149"/>
      <c r="F18" s="149"/>
      <c r="G18" s="130"/>
      <c r="H18" s="135"/>
      <c r="I18" s="130"/>
      <c r="J18" s="134"/>
      <c r="K18" s="135"/>
    </row>
    <row r="19" spans="1:11" s="47" customFormat="1" ht="11.25" customHeight="1" x14ac:dyDescent="0.15">
      <c r="A19" s="144"/>
      <c r="B19" s="145"/>
      <c r="C19" s="122" t="s">
        <v>99</v>
      </c>
      <c r="D19" s="150"/>
      <c r="E19" s="151"/>
      <c r="F19" s="151"/>
      <c r="G19" s="131"/>
      <c r="H19" s="137"/>
      <c r="I19" s="131"/>
      <c r="J19" s="136"/>
      <c r="K19" s="137"/>
    </row>
    <row r="20" spans="1:11" s="47" customFormat="1" ht="11.25" customHeight="1" x14ac:dyDescent="0.15">
      <c r="A20" s="142" t="s">
        <v>100</v>
      </c>
      <c r="B20" s="143"/>
      <c r="C20" s="146" t="s">
        <v>101</v>
      </c>
      <c r="D20" s="147"/>
      <c r="E20" s="148">
        <v>0.5</v>
      </c>
      <c r="F20" s="148">
        <v>0.5</v>
      </c>
      <c r="G20" s="129" t="str">
        <f>IF(E20&gt;H20,"*","")</f>
        <v>*</v>
      </c>
      <c r="H20" s="133"/>
      <c r="I20" s="129" t="str">
        <f>IF(F20&gt;J20,"*","")</f>
        <v>*</v>
      </c>
      <c r="J20" s="132"/>
      <c r="K20" s="133"/>
    </row>
    <row r="21" spans="1:11" s="47" customFormat="1" ht="11.25" customHeight="1" x14ac:dyDescent="0.15">
      <c r="A21" s="144"/>
      <c r="B21" s="145"/>
      <c r="C21" s="144" t="s">
        <v>102</v>
      </c>
      <c r="D21" s="145"/>
      <c r="E21" s="151"/>
      <c r="F21" s="151"/>
      <c r="G21" s="131"/>
      <c r="H21" s="137"/>
      <c r="I21" s="131"/>
      <c r="J21" s="136"/>
      <c r="K21" s="137"/>
    </row>
    <row r="22" spans="1:11" s="47" customFormat="1" ht="11.25" customHeight="1" x14ac:dyDescent="0.15">
      <c r="A22" s="142" t="s">
        <v>103</v>
      </c>
      <c r="B22" s="143"/>
      <c r="C22" s="122" t="s">
        <v>104</v>
      </c>
      <c r="D22" s="150"/>
      <c r="E22" s="149">
        <v>4.5</v>
      </c>
      <c r="F22" s="148">
        <v>4.5</v>
      </c>
      <c r="G22" s="129" t="str">
        <f>IF(E22&gt;H22,"*","")</f>
        <v>*</v>
      </c>
      <c r="H22" s="133"/>
      <c r="I22" s="129" t="str">
        <f>IF(F22&gt;J22,"*","")</f>
        <v>*</v>
      </c>
      <c r="J22" s="132"/>
      <c r="K22" s="133"/>
    </row>
    <row r="23" spans="1:11" s="47" customFormat="1" ht="11.25" customHeight="1" x14ac:dyDescent="0.15">
      <c r="A23" s="122"/>
      <c r="B23" s="150"/>
      <c r="C23" s="138" t="s">
        <v>105</v>
      </c>
      <c r="D23" s="139"/>
      <c r="E23" s="149"/>
      <c r="F23" s="149"/>
      <c r="G23" s="130"/>
      <c r="H23" s="135"/>
      <c r="I23" s="130"/>
      <c r="J23" s="134"/>
      <c r="K23" s="135"/>
    </row>
    <row r="24" spans="1:11" s="47" customFormat="1" ht="11.25" customHeight="1" x14ac:dyDescent="0.15">
      <c r="A24" s="144"/>
      <c r="B24" s="145"/>
      <c r="C24" s="144" t="s">
        <v>154</v>
      </c>
      <c r="D24" s="145"/>
      <c r="E24" s="151"/>
      <c r="F24" s="151"/>
      <c r="G24" s="131"/>
      <c r="H24" s="137"/>
      <c r="I24" s="131"/>
      <c r="J24" s="136"/>
      <c r="K24" s="137"/>
    </row>
    <row r="25" spans="1:11" s="47" customFormat="1" ht="11.25" customHeight="1" x14ac:dyDescent="0.15">
      <c r="A25" s="142" t="s">
        <v>106</v>
      </c>
      <c r="B25" s="143"/>
      <c r="C25" s="142" t="s">
        <v>107</v>
      </c>
      <c r="D25" s="143"/>
      <c r="E25" s="148">
        <v>1.5</v>
      </c>
      <c r="F25" s="148">
        <v>1.5</v>
      </c>
      <c r="G25" s="129" t="str">
        <f>IF(E25&gt;H25,"*","")</f>
        <v>*</v>
      </c>
      <c r="H25" s="133"/>
      <c r="I25" s="129" t="str">
        <f>IF(F25&gt;J25,"*","")</f>
        <v>*</v>
      </c>
      <c r="J25" s="132"/>
      <c r="K25" s="133"/>
    </row>
    <row r="26" spans="1:11" s="47" customFormat="1" ht="11.25" customHeight="1" x14ac:dyDescent="0.15">
      <c r="A26" s="122"/>
      <c r="B26" s="150"/>
      <c r="C26" s="154" t="s">
        <v>108</v>
      </c>
      <c r="D26" s="155"/>
      <c r="E26" s="149"/>
      <c r="F26" s="149"/>
      <c r="G26" s="130"/>
      <c r="H26" s="135"/>
      <c r="I26" s="130"/>
      <c r="J26" s="134"/>
      <c r="K26" s="135"/>
    </row>
    <row r="27" spans="1:11" s="47" customFormat="1" ht="11.25" customHeight="1" x14ac:dyDescent="0.15">
      <c r="A27" s="144"/>
      <c r="B27" s="145"/>
      <c r="C27" s="156" t="s">
        <v>109</v>
      </c>
      <c r="D27" s="157"/>
      <c r="E27" s="151"/>
      <c r="F27" s="151"/>
      <c r="G27" s="131"/>
      <c r="H27" s="137"/>
      <c r="I27" s="131"/>
      <c r="J27" s="136"/>
      <c r="K27" s="137"/>
    </row>
    <row r="28" spans="1:11" s="47" customFormat="1" ht="11.25" customHeight="1" x14ac:dyDescent="0.15">
      <c r="A28" s="142" t="s">
        <v>111</v>
      </c>
      <c r="B28" s="143"/>
      <c r="C28" s="160" t="s">
        <v>112</v>
      </c>
      <c r="D28" s="161"/>
      <c r="E28" s="148">
        <v>0.5</v>
      </c>
      <c r="F28" s="148">
        <v>0.5</v>
      </c>
      <c r="G28" s="129" t="str">
        <f>IF(E28&gt;H28,"*","")</f>
        <v>*</v>
      </c>
      <c r="H28" s="133"/>
      <c r="I28" s="129" t="str">
        <f>IF(F28&gt;J28,"*","")</f>
        <v>*</v>
      </c>
      <c r="J28" s="132"/>
      <c r="K28" s="133"/>
    </row>
    <row r="29" spans="1:11" s="47" customFormat="1" ht="11.25" customHeight="1" x14ac:dyDescent="0.15">
      <c r="A29" s="122"/>
      <c r="B29" s="150"/>
      <c r="C29" s="196" t="s">
        <v>113</v>
      </c>
      <c r="D29" s="197"/>
      <c r="E29" s="149"/>
      <c r="F29" s="149"/>
      <c r="G29" s="130"/>
      <c r="H29" s="135"/>
      <c r="I29" s="130"/>
      <c r="J29" s="134"/>
      <c r="K29" s="135"/>
    </row>
    <row r="30" spans="1:11" s="47" customFormat="1" ht="11.25" customHeight="1" x14ac:dyDescent="0.15">
      <c r="A30" s="144"/>
      <c r="B30" s="145"/>
      <c r="C30" s="144" t="s">
        <v>114</v>
      </c>
      <c r="D30" s="145"/>
      <c r="E30" s="151"/>
      <c r="F30" s="151"/>
      <c r="G30" s="131"/>
      <c r="H30" s="137"/>
      <c r="I30" s="131"/>
      <c r="J30" s="136"/>
      <c r="K30" s="137"/>
    </row>
    <row r="31" spans="1:11" ht="11.25" customHeight="1" x14ac:dyDescent="0.15">
      <c r="E31" s="5"/>
      <c r="F31" s="6" t="s">
        <v>11</v>
      </c>
      <c r="G31" s="50" t="s">
        <v>115</v>
      </c>
      <c r="H31" s="72">
        <f>SUM(H9:H30)</f>
        <v>0</v>
      </c>
      <c r="I31" s="50" t="s">
        <v>12</v>
      </c>
      <c r="J31" s="187">
        <f>SUM(J9:K30)</f>
        <v>0</v>
      </c>
      <c r="K31" s="188"/>
    </row>
    <row r="32" spans="1:11" ht="6" customHeight="1" x14ac:dyDescent="0.15">
      <c r="F32" s="7"/>
      <c r="G32" s="8"/>
      <c r="H32" s="8"/>
      <c r="I32" s="8"/>
      <c r="J32" s="8"/>
    </row>
    <row r="33" spans="1:11" s="73" customFormat="1" ht="22.5" customHeight="1" x14ac:dyDescent="0.15">
      <c r="A33" s="264" t="s">
        <v>137</v>
      </c>
      <c r="B33" s="264"/>
      <c r="C33" s="264"/>
      <c r="D33" s="264"/>
      <c r="E33" s="264"/>
      <c r="F33" s="264"/>
      <c r="G33" s="264"/>
      <c r="H33" s="264"/>
      <c r="I33" s="264"/>
      <c r="J33" s="264"/>
      <c r="K33" s="264"/>
    </row>
    <row r="34" spans="1:11" s="73" customFormat="1" x14ac:dyDescent="0.15">
      <c r="A34" s="191" t="s">
        <v>5</v>
      </c>
      <c r="B34" s="192"/>
      <c r="C34" s="192"/>
      <c r="D34" s="192"/>
      <c r="E34" s="192"/>
      <c r="F34" s="193"/>
      <c r="G34" s="191" t="s">
        <v>8</v>
      </c>
      <c r="H34" s="192"/>
      <c r="I34" s="192"/>
      <c r="J34" s="192"/>
      <c r="K34" s="193"/>
    </row>
    <row r="35" spans="1:11" s="73" customFormat="1" x14ac:dyDescent="0.15">
      <c r="A35" s="191" t="s">
        <v>116</v>
      </c>
      <c r="B35" s="192"/>
      <c r="C35" s="192"/>
      <c r="D35" s="192"/>
      <c r="E35" s="192"/>
      <c r="F35" s="193"/>
      <c r="G35" s="9" t="s">
        <v>135</v>
      </c>
      <c r="H35" s="263"/>
      <c r="I35" s="194"/>
      <c r="J35" s="194"/>
      <c r="K35" s="195"/>
    </row>
    <row r="36" spans="1:11" ht="6" customHeight="1" thickBot="1" x14ac:dyDescent="0.2">
      <c r="A36" s="10"/>
      <c r="B36" s="10"/>
      <c r="C36" s="10"/>
      <c r="D36" s="10"/>
      <c r="E36" s="10"/>
      <c r="F36" s="10"/>
      <c r="G36" s="10"/>
      <c r="H36" s="11"/>
      <c r="I36" s="11"/>
      <c r="J36" s="10"/>
      <c r="K36" s="51"/>
    </row>
    <row r="37" spans="1:11" ht="6" customHeight="1" x14ac:dyDescent="0.15">
      <c r="A37" s="12"/>
      <c r="B37" s="12"/>
      <c r="C37" s="12"/>
      <c r="D37" s="12"/>
      <c r="E37" s="12"/>
      <c r="F37" s="12"/>
      <c r="G37" s="12"/>
      <c r="H37" s="12"/>
      <c r="I37" s="12"/>
      <c r="J37" s="13"/>
    </row>
    <row r="38" spans="1:11" x14ac:dyDescent="0.15">
      <c r="A38" s="14" t="s">
        <v>13</v>
      </c>
      <c r="C38" s="14"/>
      <c r="D38" s="14"/>
    </row>
    <row r="39" spans="1:11" x14ac:dyDescent="0.15">
      <c r="A39" s="162" t="s">
        <v>14</v>
      </c>
      <c r="C39" s="15" t="s">
        <v>54</v>
      </c>
      <c r="D39" s="34" t="s">
        <v>15</v>
      </c>
      <c r="E39" s="164"/>
      <c r="F39" s="165"/>
      <c r="G39" s="35" t="s">
        <v>16</v>
      </c>
      <c r="H39" s="166"/>
      <c r="I39" s="261"/>
      <c r="J39" s="261"/>
      <c r="K39" s="262"/>
    </row>
    <row r="40" spans="1:11" ht="6" customHeight="1" x14ac:dyDescent="0.15">
      <c r="A40" s="163"/>
    </row>
    <row r="41" spans="1:11" ht="11.25" customHeight="1" x14ac:dyDescent="0.15">
      <c r="A41" s="169"/>
      <c r="C41" s="15" t="s">
        <v>17</v>
      </c>
      <c r="D41" s="113" t="s">
        <v>18</v>
      </c>
      <c r="E41" s="117"/>
      <c r="F41" s="114"/>
      <c r="G41" s="113" t="s">
        <v>8</v>
      </c>
      <c r="H41" s="117"/>
      <c r="I41" s="117"/>
      <c r="J41" s="117"/>
      <c r="K41" s="114"/>
    </row>
    <row r="42" spans="1:11" ht="13.5" customHeight="1" x14ac:dyDescent="0.15">
      <c r="A42" s="170"/>
      <c r="C42" s="15" t="s">
        <v>9</v>
      </c>
      <c r="D42" s="174" t="s">
        <v>117</v>
      </c>
      <c r="E42" s="177"/>
      <c r="F42" s="260"/>
      <c r="G42" s="16" t="s">
        <v>118</v>
      </c>
      <c r="H42" s="174">
        <f>H31</f>
        <v>0</v>
      </c>
      <c r="I42" s="177"/>
      <c r="J42" s="177"/>
      <c r="K42" s="52" t="str">
        <f>IF(12&gt;H42,"*","")</f>
        <v>*</v>
      </c>
    </row>
    <row r="43" spans="1:11" ht="13.5" customHeight="1" x14ac:dyDescent="0.15">
      <c r="A43" s="170"/>
      <c r="C43" s="15" t="s">
        <v>10</v>
      </c>
      <c r="D43" s="174" t="s">
        <v>119</v>
      </c>
      <c r="E43" s="177"/>
      <c r="F43" s="260"/>
      <c r="G43" s="16" t="s">
        <v>120</v>
      </c>
      <c r="H43" s="174">
        <f>J31</f>
        <v>0</v>
      </c>
      <c r="I43" s="177"/>
      <c r="J43" s="177"/>
      <c r="K43" s="52" t="str">
        <f>IF(12&gt;H43,"*","")</f>
        <v>*</v>
      </c>
    </row>
    <row r="44" spans="1:11" ht="13.5" customHeight="1" x14ac:dyDescent="0.15">
      <c r="A44" s="170"/>
      <c r="C44" s="15" t="s">
        <v>19</v>
      </c>
      <c r="D44" s="184" t="s">
        <v>121</v>
      </c>
      <c r="E44" s="258"/>
      <c r="F44" s="259"/>
      <c r="G44" s="16" t="s">
        <v>136</v>
      </c>
      <c r="H44" s="174">
        <f>H35</f>
        <v>0</v>
      </c>
      <c r="I44" s="177"/>
      <c r="J44" s="177"/>
      <c r="K44" s="52"/>
    </row>
    <row r="45" spans="1:11" ht="13.5" x14ac:dyDescent="0.15">
      <c r="A45" s="17" t="s">
        <v>20</v>
      </c>
      <c r="C45" s="15" t="s">
        <v>21</v>
      </c>
      <c r="D45" s="174">
        <v>40</v>
      </c>
      <c r="E45" s="177"/>
      <c r="F45" s="260"/>
      <c r="G45" s="16" t="s">
        <v>22</v>
      </c>
      <c r="H45" s="174">
        <f>SUM(H42:K44)</f>
        <v>0</v>
      </c>
      <c r="I45" s="177"/>
      <c r="J45" s="177"/>
      <c r="K45" s="52" t="str">
        <f>IF(40&gt;H45,"*","")</f>
        <v>*</v>
      </c>
    </row>
    <row r="46" spans="1:11" ht="6" customHeight="1" x14ac:dyDescent="0.15">
      <c r="A46" s="53"/>
      <c r="C46" s="54"/>
      <c r="D46" s="54"/>
      <c r="E46" s="55"/>
      <c r="F46" s="55"/>
      <c r="G46" s="54"/>
      <c r="H46" s="55"/>
      <c r="I46" s="55"/>
      <c r="J46" s="55"/>
    </row>
    <row r="47" spans="1:11" x14ac:dyDescent="0.15">
      <c r="A47" s="14" t="s">
        <v>23</v>
      </c>
    </row>
    <row r="48" spans="1:11" x14ac:dyDescent="0.15">
      <c r="A48" s="4" t="s">
        <v>24</v>
      </c>
    </row>
    <row r="49" spans="1:11" ht="22.5" customHeight="1" x14ac:dyDescent="0.15">
      <c r="A49" s="56" t="s">
        <v>25</v>
      </c>
      <c r="B49" s="185"/>
      <c r="C49" s="186"/>
      <c r="D49" s="25" t="s">
        <v>4</v>
      </c>
      <c r="E49" s="26" t="s">
        <v>26</v>
      </c>
      <c r="F49" s="27"/>
      <c r="G49" s="28" t="s">
        <v>27</v>
      </c>
      <c r="H49" s="29"/>
      <c r="I49" s="28" t="s">
        <v>28</v>
      </c>
      <c r="J49" s="29"/>
      <c r="K49" s="30" t="s">
        <v>29</v>
      </c>
    </row>
    <row r="50" spans="1:11" ht="22.5" customHeight="1" x14ac:dyDescent="0.15">
      <c r="A50" s="56" t="s">
        <v>30</v>
      </c>
      <c r="B50" s="181"/>
      <c r="C50" s="182"/>
      <c r="D50" s="182"/>
      <c r="E50" s="182"/>
      <c r="F50" s="182"/>
      <c r="G50" s="182"/>
      <c r="H50" s="182"/>
      <c r="I50" s="182"/>
      <c r="J50" s="182"/>
      <c r="K50" s="183"/>
    </row>
    <row r="51" spans="1:11" ht="33.75" customHeight="1" x14ac:dyDescent="0.15">
      <c r="A51" s="56" t="s">
        <v>31</v>
      </c>
      <c r="B51" s="31" t="s">
        <v>122</v>
      </c>
      <c r="C51" s="178"/>
      <c r="D51" s="179"/>
      <c r="E51" s="179"/>
      <c r="F51" s="179"/>
      <c r="G51" s="179"/>
      <c r="H51" s="179"/>
      <c r="I51" s="179"/>
      <c r="J51" s="179"/>
      <c r="K51" s="180"/>
    </row>
    <row r="52" spans="1:11" ht="22.5" customHeight="1" x14ac:dyDescent="0.15">
      <c r="A52" s="56" t="s">
        <v>32</v>
      </c>
      <c r="B52" s="32" t="s">
        <v>123</v>
      </c>
      <c r="C52" s="33"/>
      <c r="D52" s="32" t="s">
        <v>124</v>
      </c>
      <c r="E52" s="181"/>
      <c r="F52" s="182"/>
      <c r="G52" s="182"/>
      <c r="H52" s="182"/>
      <c r="I52" s="182"/>
      <c r="J52" s="182"/>
      <c r="K52" s="183"/>
    </row>
  </sheetData>
  <sheetProtection sheet="1" selectLockedCells="1"/>
  <mergeCells count="115">
    <mergeCell ref="A34:F34"/>
    <mergeCell ref="G34:K34"/>
    <mergeCell ref="A35:F35"/>
    <mergeCell ref="H35:K35"/>
    <mergeCell ref="J28:K30"/>
    <mergeCell ref="C29:D29"/>
    <mergeCell ref="C30:D30"/>
    <mergeCell ref="C51:K51"/>
    <mergeCell ref="A28:B30"/>
    <mergeCell ref="C28:D28"/>
    <mergeCell ref="E28:E30"/>
    <mergeCell ref="F28:F30"/>
    <mergeCell ref="G28:G30"/>
    <mergeCell ref="H28:H30"/>
    <mergeCell ref="I28:I30"/>
    <mergeCell ref="J31:K31"/>
    <mergeCell ref="A33:K33"/>
    <mergeCell ref="E52:K52"/>
    <mergeCell ref="D44:F44"/>
    <mergeCell ref="H44:J44"/>
    <mergeCell ref="D45:F45"/>
    <mergeCell ref="H45:J45"/>
    <mergeCell ref="B49:C49"/>
    <mergeCell ref="B50:K50"/>
    <mergeCell ref="A39:A40"/>
    <mergeCell ref="E39:F39"/>
    <mergeCell ref="H39:K39"/>
    <mergeCell ref="A41:A44"/>
    <mergeCell ref="D41:F41"/>
    <mergeCell ref="G41:K41"/>
    <mergeCell ref="D42:F42"/>
    <mergeCell ref="H42:J42"/>
    <mergeCell ref="D43:F43"/>
    <mergeCell ref="H43:J43"/>
    <mergeCell ref="A22:B24"/>
    <mergeCell ref="C22:D22"/>
    <mergeCell ref="E22:E24"/>
    <mergeCell ref="F22:F24"/>
    <mergeCell ref="G22:G24"/>
    <mergeCell ref="H22:H24"/>
    <mergeCell ref="I22:I24"/>
    <mergeCell ref="J22:K24"/>
    <mergeCell ref="G25:G27"/>
    <mergeCell ref="H25:H27"/>
    <mergeCell ref="I25:I27"/>
    <mergeCell ref="J25:K27"/>
    <mergeCell ref="C26:D26"/>
    <mergeCell ref="C27:D27"/>
    <mergeCell ref="C23:D23"/>
    <mergeCell ref="C24:D24"/>
    <mergeCell ref="A25:B27"/>
    <mergeCell ref="C25:D25"/>
    <mergeCell ref="E25:E27"/>
    <mergeCell ref="F25:F27"/>
    <mergeCell ref="A20:B21"/>
    <mergeCell ref="C20:D20"/>
    <mergeCell ref="E20:E21"/>
    <mergeCell ref="F20:F21"/>
    <mergeCell ref="G20:G21"/>
    <mergeCell ref="H20:H21"/>
    <mergeCell ref="I20:I21"/>
    <mergeCell ref="J20:K21"/>
    <mergeCell ref="C21:D21"/>
    <mergeCell ref="A17:B19"/>
    <mergeCell ref="C17:D17"/>
    <mergeCell ref="E17:E19"/>
    <mergeCell ref="F17:F19"/>
    <mergeCell ref="G17:G19"/>
    <mergeCell ref="H17:H19"/>
    <mergeCell ref="I17:I19"/>
    <mergeCell ref="J17:K19"/>
    <mergeCell ref="C18:D18"/>
    <mergeCell ref="C19:D19"/>
    <mergeCell ref="A15:B16"/>
    <mergeCell ref="C15:D15"/>
    <mergeCell ref="E15:E16"/>
    <mergeCell ref="F15:F16"/>
    <mergeCell ref="G15:G16"/>
    <mergeCell ref="H15:H16"/>
    <mergeCell ref="I15:I16"/>
    <mergeCell ref="J15:K16"/>
    <mergeCell ref="C16:D16"/>
    <mergeCell ref="I9:I12"/>
    <mergeCell ref="J9:K12"/>
    <mergeCell ref="C10:D10"/>
    <mergeCell ref="C11:D11"/>
    <mergeCell ref="C12:D12"/>
    <mergeCell ref="A13:B14"/>
    <mergeCell ref="C13:D13"/>
    <mergeCell ref="E13:E14"/>
    <mergeCell ref="F13:F14"/>
    <mergeCell ref="G13:G14"/>
    <mergeCell ref="A9:B12"/>
    <mergeCell ref="C9:D9"/>
    <mergeCell ref="E9:E12"/>
    <mergeCell ref="F9:F12"/>
    <mergeCell ref="G9:G12"/>
    <mergeCell ref="H9:H12"/>
    <mergeCell ref="H13:H14"/>
    <mergeCell ref="I13:I14"/>
    <mergeCell ref="J13:K14"/>
    <mergeCell ref="C14:D14"/>
    <mergeCell ref="A7:B8"/>
    <mergeCell ref="C7:D8"/>
    <mergeCell ref="E7:F7"/>
    <mergeCell ref="G7:K7"/>
    <mergeCell ref="G8:H8"/>
    <mergeCell ref="I8:K8"/>
    <mergeCell ref="A1:K1"/>
    <mergeCell ref="A3:B3"/>
    <mergeCell ref="C3:D3"/>
    <mergeCell ref="E3:K5"/>
    <mergeCell ref="A4:B4"/>
    <mergeCell ref="C4:D4"/>
    <mergeCell ref="A5:B5"/>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斜体"&amp;20ＴＴ１</oddHeader>
    <oddFooter>&amp;RTT1訓練実施記録集計表20181201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topLeftCell="B1" zoomScaleNormal="100" workbookViewId="0">
      <selection activeCell="I39" sqref="I39"/>
    </sheetView>
  </sheetViews>
  <sheetFormatPr defaultRowHeight="11.25" x14ac:dyDescent="0.15"/>
  <cols>
    <col min="1" max="1" width="20.625" style="18" customWidth="1"/>
    <col min="2" max="2" width="28.625" style="18" customWidth="1"/>
    <col min="3" max="6" width="7.625" style="18" customWidth="1"/>
    <col min="7" max="8" width="9.625" style="18" customWidth="1"/>
    <col min="9" max="9" width="19.625" style="18" customWidth="1"/>
    <col min="10" max="10" width="2.625" style="18" customWidth="1"/>
    <col min="11" max="11" width="12.625" style="18" customWidth="1"/>
    <col min="12" max="12" width="24.625" style="18" customWidth="1"/>
    <col min="13" max="16384" width="9" style="18"/>
  </cols>
  <sheetData>
    <row r="1" spans="1:12" ht="14.25" x14ac:dyDescent="0.15">
      <c r="A1" s="200" t="s">
        <v>125</v>
      </c>
      <c r="B1" s="200"/>
      <c r="C1" s="200"/>
      <c r="D1" s="200"/>
      <c r="E1" s="200"/>
      <c r="F1" s="200"/>
      <c r="G1" s="200"/>
      <c r="H1" s="200"/>
      <c r="I1" s="200"/>
      <c r="J1" s="200"/>
      <c r="K1" s="200"/>
      <c r="L1" s="200"/>
    </row>
    <row r="2" spans="1:12" x14ac:dyDescent="0.15">
      <c r="A2" s="19" t="s">
        <v>0</v>
      </c>
      <c r="B2" s="69" t="s">
        <v>85</v>
      </c>
      <c r="I2" s="201" t="s">
        <v>75</v>
      </c>
      <c r="J2" s="202"/>
      <c r="K2" s="202"/>
      <c r="L2" s="203"/>
    </row>
    <row r="3" spans="1:12" x14ac:dyDescent="0.15">
      <c r="A3" s="19" t="s">
        <v>2</v>
      </c>
      <c r="B3" s="36"/>
      <c r="C3" s="210" t="s">
        <v>33</v>
      </c>
      <c r="D3" s="211"/>
      <c r="E3" s="211"/>
      <c r="F3" s="211"/>
      <c r="G3" s="211"/>
      <c r="H3" s="67"/>
      <c r="I3" s="204"/>
      <c r="J3" s="205"/>
      <c r="K3" s="205"/>
      <c r="L3" s="206"/>
    </row>
    <row r="4" spans="1:12" ht="22.5" x14ac:dyDescent="0.15">
      <c r="A4" s="20" t="s">
        <v>34</v>
      </c>
      <c r="B4" s="57" t="s">
        <v>4</v>
      </c>
      <c r="C4" s="212" t="s">
        <v>35</v>
      </c>
      <c r="D4" s="212"/>
      <c r="E4" s="212"/>
      <c r="F4" s="212"/>
      <c r="G4" s="212"/>
      <c r="H4" s="68"/>
      <c r="I4" s="207"/>
      <c r="J4" s="208"/>
      <c r="K4" s="208"/>
      <c r="L4" s="209"/>
    </row>
    <row r="6" spans="1:12" ht="24" customHeight="1" x14ac:dyDescent="0.15">
      <c r="A6" s="213" t="s">
        <v>5</v>
      </c>
      <c r="B6" s="213" t="s">
        <v>6</v>
      </c>
      <c r="C6" s="214" t="s">
        <v>7</v>
      </c>
      <c r="D6" s="214"/>
      <c r="E6" s="213" t="s">
        <v>8</v>
      </c>
      <c r="F6" s="213"/>
      <c r="G6" s="214" t="s">
        <v>76</v>
      </c>
      <c r="H6" s="213"/>
      <c r="I6" s="215" t="s">
        <v>36</v>
      </c>
      <c r="J6" s="216"/>
      <c r="K6" s="213" t="s">
        <v>37</v>
      </c>
      <c r="L6" s="213"/>
    </row>
    <row r="7" spans="1:12" x14ac:dyDescent="0.15">
      <c r="A7" s="213"/>
      <c r="B7" s="213"/>
      <c r="C7" s="69" t="s">
        <v>9</v>
      </c>
      <c r="D7" s="69" t="s">
        <v>10</v>
      </c>
      <c r="E7" s="69" t="s">
        <v>9</v>
      </c>
      <c r="F7" s="69" t="s">
        <v>10</v>
      </c>
      <c r="G7" s="69" t="s">
        <v>77</v>
      </c>
      <c r="H7" s="69" t="s">
        <v>56</v>
      </c>
      <c r="I7" s="217"/>
      <c r="J7" s="218"/>
      <c r="K7" s="69" t="s">
        <v>38</v>
      </c>
      <c r="L7" s="69" t="s">
        <v>39</v>
      </c>
    </row>
    <row r="8" spans="1:12" x14ac:dyDescent="0.15">
      <c r="A8" s="222" t="s">
        <v>126</v>
      </c>
      <c r="B8" s="74" t="s">
        <v>87</v>
      </c>
      <c r="C8" s="265">
        <v>0.5</v>
      </c>
      <c r="D8" s="265"/>
      <c r="E8" s="224"/>
      <c r="F8" s="224"/>
      <c r="G8" s="226"/>
      <c r="H8" s="226"/>
      <c r="I8" s="228"/>
      <c r="J8" s="229"/>
      <c r="K8" s="219"/>
      <c r="L8" s="219"/>
    </row>
    <row r="9" spans="1:12" x14ac:dyDescent="0.15">
      <c r="A9" s="232"/>
      <c r="B9" s="89" t="s">
        <v>88</v>
      </c>
      <c r="C9" s="267"/>
      <c r="D9" s="267"/>
      <c r="E9" s="233"/>
      <c r="F9" s="233"/>
      <c r="G9" s="234"/>
      <c r="H9" s="234"/>
      <c r="I9" s="235"/>
      <c r="J9" s="236"/>
      <c r="K9" s="220"/>
      <c r="L9" s="220"/>
    </row>
    <row r="10" spans="1:12" x14ac:dyDescent="0.15">
      <c r="A10" s="232"/>
      <c r="B10" s="89" t="s">
        <v>89</v>
      </c>
      <c r="C10" s="267"/>
      <c r="D10" s="267"/>
      <c r="E10" s="233"/>
      <c r="F10" s="233"/>
      <c r="G10" s="234"/>
      <c r="H10" s="234"/>
      <c r="I10" s="235"/>
      <c r="J10" s="236"/>
      <c r="K10" s="220"/>
      <c r="L10" s="220"/>
    </row>
    <row r="11" spans="1:12" x14ac:dyDescent="0.15">
      <c r="A11" s="223"/>
      <c r="B11" s="75" t="s">
        <v>90</v>
      </c>
      <c r="C11" s="266"/>
      <c r="D11" s="266"/>
      <c r="E11" s="225"/>
      <c r="F11" s="225"/>
      <c r="G11" s="227"/>
      <c r="H11" s="227"/>
      <c r="I11" s="230"/>
      <c r="J11" s="231"/>
      <c r="K11" s="221"/>
      <c r="L11" s="221"/>
    </row>
    <row r="12" spans="1:12" x14ac:dyDescent="0.15">
      <c r="A12" s="222" t="s">
        <v>91</v>
      </c>
      <c r="B12" s="74" t="s">
        <v>92</v>
      </c>
      <c r="C12" s="265">
        <v>2</v>
      </c>
      <c r="D12" s="265">
        <v>2</v>
      </c>
      <c r="E12" s="224"/>
      <c r="F12" s="224"/>
      <c r="G12" s="226"/>
      <c r="H12" s="226"/>
      <c r="I12" s="228"/>
      <c r="J12" s="229"/>
      <c r="K12" s="219"/>
      <c r="L12" s="219"/>
    </row>
    <row r="13" spans="1:12" ht="11.25" customHeight="1" x14ac:dyDescent="0.15">
      <c r="A13" s="223"/>
      <c r="B13" s="76" t="s">
        <v>93</v>
      </c>
      <c r="C13" s="266"/>
      <c r="D13" s="266"/>
      <c r="E13" s="225"/>
      <c r="F13" s="225"/>
      <c r="G13" s="227"/>
      <c r="H13" s="227"/>
      <c r="I13" s="230"/>
      <c r="J13" s="231"/>
      <c r="K13" s="221"/>
      <c r="L13" s="221"/>
    </row>
    <row r="14" spans="1:12" ht="11.25" customHeight="1" x14ac:dyDescent="0.15">
      <c r="A14" s="222" t="s">
        <v>94</v>
      </c>
      <c r="B14" s="74" t="s">
        <v>95</v>
      </c>
      <c r="C14" s="265">
        <v>4.5</v>
      </c>
      <c r="D14" s="265">
        <v>4.5</v>
      </c>
      <c r="E14" s="224"/>
      <c r="F14" s="224"/>
      <c r="G14" s="226"/>
      <c r="H14" s="226"/>
      <c r="I14" s="228"/>
      <c r="J14" s="229"/>
      <c r="K14" s="219"/>
      <c r="L14" s="219"/>
    </row>
    <row r="15" spans="1:12" ht="11.25" customHeight="1" x14ac:dyDescent="0.15">
      <c r="A15" s="223"/>
      <c r="B15" s="76" t="s">
        <v>151</v>
      </c>
      <c r="C15" s="266"/>
      <c r="D15" s="266"/>
      <c r="E15" s="225"/>
      <c r="F15" s="225"/>
      <c r="G15" s="227"/>
      <c r="H15" s="227"/>
      <c r="I15" s="230"/>
      <c r="J15" s="231"/>
      <c r="K15" s="221"/>
      <c r="L15" s="221"/>
    </row>
    <row r="16" spans="1:12" ht="11.25" customHeight="1" x14ac:dyDescent="0.15">
      <c r="A16" s="222" t="s">
        <v>96</v>
      </c>
      <c r="B16" s="74" t="s">
        <v>97</v>
      </c>
      <c r="C16" s="265">
        <v>2</v>
      </c>
      <c r="D16" s="265">
        <v>2.5</v>
      </c>
      <c r="E16" s="224"/>
      <c r="F16" s="224"/>
      <c r="G16" s="224"/>
      <c r="H16" s="224"/>
      <c r="I16" s="237"/>
      <c r="J16" s="238"/>
      <c r="K16" s="219"/>
      <c r="L16" s="219"/>
    </row>
    <row r="17" spans="1:12" x14ac:dyDescent="0.15">
      <c r="A17" s="232"/>
      <c r="B17" s="89" t="s">
        <v>98</v>
      </c>
      <c r="C17" s="267"/>
      <c r="D17" s="267"/>
      <c r="E17" s="233"/>
      <c r="F17" s="233"/>
      <c r="G17" s="233"/>
      <c r="H17" s="233"/>
      <c r="I17" s="239"/>
      <c r="J17" s="240"/>
      <c r="K17" s="220"/>
      <c r="L17" s="220"/>
    </row>
    <row r="18" spans="1:12" ht="11.25" customHeight="1" x14ac:dyDescent="0.15">
      <c r="A18" s="223"/>
      <c r="B18" s="76" t="s">
        <v>99</v>
      </c>
      <c r="C18" s="266"/>
      <c r="D18" s="266"/>
      <c r="E18" s="225"/>
      <c r="F18" s="225"/>
      <c r="G18" s="225"/>
      <c r="H18" s="225"/>
      <c r="I18" s="241"/>
      <c r="J18" s="242"/>
      <c r="K18" s="221"/>
      <c r="L18" s="221"/>
    </row>
    <row r="19" spans="1:12" ht="11.25" customHeight="1" x14ac:dyDescent="0.15">
      <c r="A19" s="222" t="s">
        <v>100</v>
      </c>
      <c r="B19" s="74" t="s">
        <v>101</v>
      </c>
      <c r="C19" s="265">
        <v>0.5</v>
      </c>
      <c r="D19" s="265">
        <v>0.5</v>
      </c>
      <c r="E19" s="224"/>
      <c r="F19" s="224"/>
      <c r="G19" s="226"/>
      <c r="H19" s="226"/>
      <c r="I19" s="228"/>
      <c r="J19" s="229"/>
      <c r="K19" s="219"/>
      <c r="L19" s="219"/>
    </row>
    <row r="20" spans="1:12" x14ac:dyDescent="0.15">
      <c r="A20" s="223"/>
      <c r="B20" s="76" t="s">
        <v>102</v>
      </c>
      <c r="C20" s="266"/>
      <c r="D20" s="266"/>
      <c r="E20" s="225"/>
      <c r="F20" s="225"/>
      <c r="G20" s="227"/>
      <c r="H20" s="227"/>
      <c r="I20" s="230"/>
      <c r="J20" s="231"/>
      <c r="K20" s="221"/>
      <c r="L20" s="221"/>
    </row>
    <row r="21" spans="1:12" x14ac:dyDescent="0.15">
      <c r="A21" s="222" t="s">
        <v>103</v>
      </c>
      <c r="B21" s="74" t="s">
        <v>104</v>
      </c>
      <c r="C21" s="265">
        <v>4.5</v>
      </c>
      <c r="D21" s="265">
        <v>4.5</v>
      </c>
      <c r="E21" s="224"/>
      <c r="F21" s="224"/>
      <c r="G21" s="224"/>
      <c r="H21" s="224"/>
      <c r="I21" s="237"/>
      <c r="J21" s="238"/>
      <c r="K21" s="219"/>
      <c r="L21" s="219"/>
    </row>
    <row r="22" spans="1:12" ht="11.25" customHeight="1" x14ac:dyDescent="0.15">
      <c r="A22" s="232"/>
      <c r="B22" s="89" t="s">
        <v>105</v>
      </c>
      <c r="C22" s="267"/>
      <c r="D22" s="267"/>
      <c r="E22" s="233"/>
      <c r="F22" s="233"/>
      <c r="G22" s="233"/>
      <c r="H22" s="233"/>
      <c r="I22" s="239"/>
      <c r="J22" s="240"/>
      <c r="K22" s="220"/>
      <c r="L22" s="220"/>
    </row>
    <row r="23" spans="1:12" ht="11.25" customHeight="1" x14ac:dyDescent="0.15">
      <c r="A23" s="223"/>
      <c r="B23" s="76" t="s">
        <v>151</v>
      </c>
      <c r="C23" s="266"/>
      <c r="D23" s="266"/>
      <c r="E23" s="225"/>
      <c r="F23" s="225"/>
      <c r="G23" s="225"/>
      <c r="H23" s="225"/>
      <c r="I23" s="241"/>
      <c r="J23" s="242"/>
      <c r="K23" s="221"/>
      <c r="L23" s="221"/>
    </row>
    <row r="24" spans="1:12" ht="11.25" customHeight="1" x14ac:dyDescent="0.15">
      <c r="A24" s="222" t="s">
        <v>106</v>
      </c>
      <c r="B24" s="74" t="s">
        <v>107</v>
      </c>
      <c r="C24" s="265">
        <v>1.5</v>
      </c>
      <c r="D24" s="265">
        <v>1.5</v>
      </c>
      <c r="E24" s="224"/>
      <c r="F24" s="224"/>
      <c r="G24" s="224"/>
      <c r="H24" s="224"/>
      <c r="I24" s="237"/>
      <c r="J24" s="238"/>
      <c r="K24" s="219"/>
      <c r="L24" s="219"/>
    </row>
    <row r="25" spans="1:12" x14ac:dyDescent="0.15">
      <c r="A25" s="232"/>
      <c r="B25" s="89" t="s">
        <v>108</v>
      </c>
      <c r="C25" s="267"/>
      <c r="D25" s="267"/>
      <c r="E25" s="233"/>
      <c r="F25" s="233"/>
      <c r="G25" s="233"/>
      <c r="H25" s="233"/>
      <c r="I25" s="239"/>
      <c r="J25" s="240"/>
      <c r="K25" s="220"/>
      <c r="L25" s="220"/>
    </row>
    <row r="26" spans="1:12" x14ac:dyDescent="0.15">
      <c r="A26" s="223"/>
      <c r="B26" s="76" t="s">
        <v>109</v>
      </c>
      <c r="C26" s="266"/>
      <c r="D26" s="266"/>
      <c r="E26" s="225"/>
      <c r="F26" s="225"/>
      <c r="G26" s="225"/>
      <c r="H26" s="225"/>
      <c r="I26" s="241"/>
      <c r="J26" s="242"/>
      <c r="K26" s="221"/>
      <c r="L26" s="221"/>
    </row>
    <row r="27" spans="1:12" x14ac:dyDescent="0.15">
      <c r="A27" s="222" t="s">
        <v>111</v>
      </c>
      <c r="B27" s="82" t="s">
        <v>112</v>
      </c>
      <c r="C27" s="265">
        <v>0.5</v>
      </c>
      <c r="D27" s="265">
        <v>0.5</v>
      </c>
      <c r="E27" s="224"/>
      <c r="F27" s="224"/>
      <c r="G27" s="224"/>
      <c r="H27" s="224"/>
      <c r="I27" s="237"/>
      <c r="J27" s="238"/>
      <c r="K27" s="219"/>
      <c r="L27" s="219"/>
    </row>
    <row r="28" spans="1:12" x14ac:dyDescent="0.15">
      <c r="A28" s="232"/>
      <c r="B28" s="86" t="s">
        <v>113</v>
      </c>
      <c r="C28" s="267"/>
      <c r="D28" s="267"/>
      <c r="E28" s="233"/>
      <c r="F28" s="233"/>
      <c r="G28" s="233"/>
      <c r="H28" s="233"/>
      <c r="I28" s="239"/>
      <c r="J28" s="240"/>
      <c r="K28" s="220"/>
      <c r="L28" s="220"/>
    </row>
    <row r="29" spans="1:12" ht="11.25" customHeight="1" x14ac:dyDescent="0.15">
      <c r="A29" s="223"/>
      <c r="B29" s="76" t="s">
        <v>114</v>
      </c>
      <c r="C29" s="266"/>
      <c r="D29" s="266"/>
      <c r="E29" s="225"/>
      <c r="F29" s="225"/>
      <c r="G29" s="225"/>
      <c r="H29" s="225"/>
      <c r="I29" s="241"/>
      <c r="J29" s="242"/>
      <c r="K29" s="221"/>
      <c r="L29" s="221"/>
    </row>
    <row r="30" spans="1:12" x14ac:dyDescent="0.15">
      <c r="B30" s="22" t="s">
        <v>40</v>
      </c>
      <c r="C30" s="23" t="s">
        <v>119</v>
      </c>
      <c r="D30" s="23" t="s">
        <v>119</v>
      </c>
      <c r="E30" s="66">
        <f>SUM(E8:E29)</f>
        <v>0</v>
      </c>
      <c r="F30" s="66">
        <f>SUM(F8:F29)</f>
        <v>0</v>
      </c>
      <c r="G30" s="18" t="s">
        <v>41</v>
      </c>
      <c r="I30" s="250" t="s">
        <v>53</v>
      </c>
      <c r="J30" s="250"/>
      <c r="K30" s="250"/>
      <c r="L30" s="250"/>
    </row>
    <row r="31" spans="1:12" x14ac:dyDescent="0.15">
      <c r="B31" s="22" t="s">
        <v>42</v>
      </c>
      <c r="C31" s="252">
        <v>40</v>
      </c>
      <c r="D31" s="253"/>
      <c r="E31" s="254">
        <f>E30+F30</f>
        <v>0</v>
      </c>
      <c r="F31" s="255"/>
      <c r="G31" s="18" t="s">
        <v>43</v>
      </c>
      <c r="I31" s="251"/>
      <c r="J31" s="251"/>
      <c r="K31" s="251"/>
      <c r="L31" s="251"/>
    </row>
    <row r="32" spans="1:12" x14ac:dyDescent="0.15">
      <c r="A32" s="18" t="s">
        <v>44</v>
      </c>
      <c r="F32" s="18" t="s">
        <v>45</v>
      </c>
    </row>
    <row r="33" spans="1:12" ht="30" customHeight="1" x14ac:dyDescent="0.15">
      <c r="A33" s="24" t="s">
        <v>46</v>
      </c>
      <c r="B33" s="243"/>
      <c r="C33" s="244"/>
      <c r="D33" s="244"/>
      <c r="E33" s="245"/>
      <c r="G33" s="256" t="s">
        <v>49</v>
      </c>
      <c r="H33" s="257"/>
      <c r="I33" s="65"/>
      <c r="J33" s="39" t="s">
        <v>4</v>
      </c>
      <c r="K33" s="21" t="s">
        <v>50</v>
      </c>
      <c r="L33" s="37"/>
    </row>
    <row r="34" spans="1:12" x14ac:dyDescent="0.15">
      <c r="A34" s="24" t="s">
        <v>31</v>
      </c>
      <c r="B34" s="243"/>
      <c r="C34" s="244"/>
      <c r="D34" s="244"/>
      <c r="E34" s="245"/>
      <c r="G34" s="246" t="s">
        <v>79</v>
      </c>
      <c r="H34" s="247"/>
      <c r="I34" s="248"/>
      <c r="J34" s="249"/>
      <c r="K34" s="24" t="s">
        <v>52</v>
      </c>
      <c r="L34" s="37"/>
    </row>
    <row r="35" spans="1:12" x14ac:dyDescent="0.15">
      <c r="A35" s="24" t="s">
        <v>47</v>
      </c>
      <c r="B35" s="243"/>
      <c r="C35" s="244"/>
      <c r="D35" s="244"/>
      <c r="E35" s="245"/>
      <c r="F35" s="38"/>
      <c r="G35" s="38" t="s">
        <v>80</v>
      </c>
      <c r="H35" s="38"/>
      <c r="I35" s="38"/>
      <c r="J35" s="38"/>
      <c r="K35" s="38"/>
      <c r="L35" s="38"/>
    </row>
    <row r="36" spans="1:12" x14ac:dyDescent="0.15">
      <c r="A36" s="24" t="s">
        <v>55</v>
      </c>
      <c r="B36" s="243"/>
      <c r="C36" s="244"/>
      <c r="D36" s="244"/>
      <c r="E36" s="245"/>
      <c r="F36" s="38"/>
      <c r="G36" s="38" t="s">
        <v>81</v>
      </c>
      <c r="H36" s="38"/>
      <c r="I36" s="38"/>
      <c r="J36" s="38"/>
      <c r="K36" s="38"/>
      <c r="L36" s="38"/>
    </row>
    <row r="37" spans="1:12" x14ac:dyDescent="0.15">
      <c r="A37" s="24" t="s">
        <v>48</v>
      </c>
      <c r="B37" s="243"/>
      <c r="C37" s="244"/>
      <c r="D37" s="244"/>
      <c r="E37" s="245"/>
      <c r="F37" s="38"/>
      <c r="G37" s="38"/>
      <c r="H37" s="38"/>
      <c r="I37" s="38"/>
      <c r="J37" s="38"/>
      <c r="K37" s="38"/>
      <c r="L37" s="38"/>
    </row>
  </sheetData>
  <sheetProtection selectLockedCells="1"/>
  <mergeCells count="102">
    <mergeCell ref="B34:E34"/>
    <mergeCell ref="G34:H34"/>
    <mergeCell ref="I34:J34"/>
    <mergeCell ref="B35:E35"/>
    <mergeCell ref="B36:E36"/>
    <mergeCell ref="B37:E37"/>
    <mergeCell ref="L27:L29"/>
    <mergeCell ref="I30:L31"/>
    <mergeCell ref="C31:D31"/>
    <mergeCell ref="E31:F31"/>
    <mergeCell ref="B33:E33"/>
    <mergeCell ref="G33:H33"/>
    <mergeCell ref="L24:L26"/>
    <mergeCell ref="A27:A29"/>
    <mergeCell ref="C27:C29"/>
    <mergeCell ref="D27:D29"/>
    <mergeCell ref="E27:E29"/>
    <mergeCell ref="F27:F29"/>
    <mergeCell ref="G27:G29"/>
    <mergeCell ref="H27:H29"/>
    <mergeCell ref="I27:J29"/>
    <mergeCell ref="K27:K29"/>
    <mergeCell ref="A24:A26"/>
    <mergeCell ref="C24:C26"/>
    <mergeCell ref="D24:D26"/>
    <mergeCell ref="E24:E26"/>
    <mergeCell ref="F24:F26"/>
    <mergeCell ref="G24:G26"/>
    <mergeCell ref="H24:H26"/>
    <mergeCell ref="I24:J26"/>
    <mergeCell ref="K24:K26"/>
    <mergeCell ref="L19:L20"/>
    <mergeCell ref="A21:A23"/>
    <mergeCell ref="C21:C23"/>
    <mergeCell ref="D21:D23"/>
    <mergeCell ref="E21:E23"/>
    <mergeCell ref="F21:F23"/>
    <mergeCell ref="G21:G23"/>
    <mergeCell ref="H21:H23"/>
    <mergeCell ref="I21:J23"/>
    <mergeCell ref="K21:K23"/>
    <mergeCell ref="L21:L23"/>
    <mergeCell ref="A19:A20"/>
    <mergeCell ref="C19:C20"/>
    <mergeCell ref="D19:D20"/>
    <mergeCell ref="E19:E20"/>
    <mergeCell ref="F19:F20"/>
    <mergeCell ref="G19:G20"/>
    <mergeCell ref="H19:H20"/>
    <mergeCell ref="I19:J20"/>
    <mergeCell ref="K19:K20"/>
    <mergeCell ref="L14:L15"/>
    <mergeCell ref="A16:A18"/>
    <mergeCell ref="C16:C18"/>
    <mergeCell ref="D16:D18"/>
    <mergeCell ref="E16:E18"/>
    <mergeCell ref="F16:F18"/>
    <mergeCell ref="G16:G18"/>
    <mergeCell ref="H16:H18"/>
    <mergeCell ref="I16:J18"/>
    <mergeCell ref="K16:K18"/>
    <mergeCell ref="L16:L18"/>
    <mergeCell ref="A14:A15"/>
    <mergeCell ref="C14:C15"/>
    <mergeCell ref="D14:D15"/>
    <mergeCell ref="E14:E15"/>
    <mergeCell ref="F14:F15"/>
    <mergeCell ref="G14:G15"/>
    <mergeCell ref="H14:H15"/>
    <mergeCell ref="I14:J15"/>
    <mergeCell ref="K14:K15"/>
    <mergeCell ref="L8:L11"/>
    <mergeCell ref="A12:A13"/>
    <mergeCell ref="C12:C13"/>
    <mergeCell ref="D12:D13"/>
    <mergeCell ref="E12:E13"/>
    <mergeCell ref="F12:F13"/>
    <mergeCell ref="G12:G13"/>
    <mergeCell ref="H12:H13"/>
    <mergeCell ref="I12:J13"/>
    <mergeCell ref="K12:K13"/>
    <mergeCell ref="L12:L13"/>
    <mergeCell ref="A8:A11"/>
    <mergeCell ref="C8:C11"/>
    <mergeCell ref="D8:D11"/>
    <mergeCell ref="E8:E11"/>
    <mergeCell ref="F8:F11"/>
    <mergeCell ref="G8:G11"/>
    <mergeCell ref="H8:H11"/>
    <mergeCell ref="I8:J11"/>
    <mergeCell ref="K8:K11"/>
    <mergeCell ref="A1:L1"/>
    <mergeCell ref="I2:L4"/>
    <mergeCell ref="C3:G3"/>
    <mergeCell ref="C4:G4"/>
    <mergeCell ref="A6:A7"/>
    <mergeCell ref="B6:B7"/>
    <mergeCell ref="C6:D6"/>
    <mergeCell ref="E6:F6"/>
    <mergeCell ref="G6:H6"/>
    <mergeCell ref="I6:J7"/>
    <mergeCell ref="K6:L6"/>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斜体"&amp;20ＴＴ１</oddHeader>
    <oddFooter>&amp;RTT1訓練実施記録20181201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レベル2の訓練について</vt:lpstr>
      <vt:lpstr>①TT2集計表</vt:lpstr>
      <vt:lpstr>②TT2実施記録</vt:lpstr>
      <vt:lpstr>➂TT1集計表</vt:lpstr>
      <vt:lpstr>④TT1実施記録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2023-06-29T08:12:37Z</dcterms:modified>
</cp:coreProperties>
</file>