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5940" windowWidth="19230" windowHeight="5985"/>
  </bookViews>
  <sheets>
    <sheet name="TT1集計表" sheetId="1" r:id="rId1"/>
    <sheet name="TT1実施記録" sheetId="2" r:id="rId2"/>
  </sheets>
  <calcPr calcId="162913"/>
</workbook>
</file>

<file path=xl/calcChain.xml><?xml version="1.0" encoding="utf-8"?>
<calcChain xmlns="http://schemas.openxmlformats.org/spreadsheetml/2006/main">
  <c r="I28" i="1" l="1"/>
  <c r="G28" i="1"/>
  <c r="I22" i="1"/>
  <c r="G22" i="1"/>
  <c r="I9" i="1"/>
  <c r="I25" i="1" l="1"/>
  <c r="I20" i="1"/>
  <c r="I17" i="1"/>
  <c r="I15" i="1"/>
  <c r="I13" i="1"/>
  <c r="G20" i="1"/>
  <c r="G15" i="1"/>
  <c r="G13" i="1"/>
  <c r="G9" i="1"/>
  <c r="G25" i="1"/>
  <c r="G17" i="1"/>
  <c r="F30" i="2" l="1"/>
  <c r="E30" i="2"/>
  <c r="E31" i="2" l="1"/>
  <c r="J31" i="1"/>
  <c r="H31" i="1"/>
  <c r="H44" i="1" l="1"/>
  <c r="H43" i="1"/>
  <c r="K43" i="1" s="1"/>
  <c r="H42" i="1"/>
  <c r="K42" i="1" s="1"/>
  <c r="H45" i="1" l="1"/>
  <c r="K45" i="1" s="1"/>
</calcChain>
</file>

<file path=xl/sharedStrings.xml><?xml version="1.0" encoding="utf-8"?>
<sst xmlns="http://schemas.openxmlformats.org/spreadsheetml/2006/main" count="162" uniqueCount="109">
  <si>
    <t>NDT方法・レベル</t>
    <rPh sb="3" eb="5">
      <t>ホウホウ</t>
    </rPh>
    <phoneticPr fontId="1"/>
  </si>
  <si>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1"/>
  </si>
  <si>
    <t>訓練を受けた者の氏名</t>
    <rPh sb="0" eb="2">
      <t>クンレン</t>
    </rPh>
    <rPh sb="3" eb="4">
      <t>ウ</t>
    </rPh>
    <rPh sb="6" eb="7">
      <t>モノ</t>
    </rPh>
    <rPh sb="8" eb="10">
      <t>シメイ</t>
    </rPh>
    <phoneticPr fontId="1"/>
  </si>
  <si>
    <t>訓練を受けた者の署名・押印</t>
    <rPh sb="0" eb="2">
      <t>クンレン</t>
    </rPh>
    <rPh sb="3" eb="4">
      <t>ウ</t>
    </rPh>
    <rPh sb="6" eb="7">
      <t>モノ</t>
    </rPh>
    <rPh sb="8" eb="10">
      <t>ショメイ</t>
    </rPh>
    <rPh sb="11" eb="13">
      <t>オウイン</t>
    </rPh>
    <phoneticPr fontId="1"/>
  </si>
  <si>
    <t>印</t>
    <rPh sb="0" eb="1">
      <t>イン</t>
    </rPh>
    <phoneticPr fontId="1"/>
  </si>
  <si>
    <t>訓練内容</t>
    <rPh sb="0" eb="2">
      <t>クンレン</t>
    </rPh>
    <rPh sb="2" eb="4">
      <t>ナイヨウ</t>
    </rPh>
    <phoneticPr fontId="1"/>
  </si>
  <si>
    <t>訓練内容題目</t>
    <rPh sb="0" eb="2">
      <t>クンレン</t>
    </rPh>
    <rPh sb="2" eb="4">
      <t>ナイヨウ</t>
    </rPh>
    <rPh sb="4" eb="6">
      <t>ダイモク</t>
    </rPh>
    <phoneticPr fontId="1"/>
  </si>
  <si>
    <t>訓練内容別
必要訓練時間</t>
    <rPh sb="0" eb="2">
      <t>クンレン</t>
    </rPh>
    <rPh sb="2" eb="4">
      <t>ナイヨウ</t>
    </rPh>
    <rPh sb="4" eb="5">
      <t>ベツ</t>
    </rPh>
    <rPh sb="6" eb="8">
      <t>ヒツヨウ</t>
    </rPh>
    <rPh sb="8" eb="10">
      <t>クンレン</t>
    </rPh>
    <rPh sb="10" eb="12">
      <t>ジカン</t>
    </rPh>
    <phoneticPr fontId="1"/>
  </si>
  <si>
    <t>訓練実施時間</t>
    <rPh sb="0" eb="2">
      <t>クンレン</t>
    </rPh>
    <rPh sb="2" eb="4">
      <t>ジッシ</t>
    </rPh>
    <rPh sb="4" eb="6">
      <t>ジカン</t>
    </rPh>
    <phoneticPr fontId="1"/>
  </si>
  <si>
    <t>講義</t>
    <rPh sb="0" eb="2">
      <t>コウギ</t>
    </rPh>
    <phoneticPr fontId="1"/>
  </si>
  <si>
    <t>実習</t>
    <rPh sb="0" eb="2">
      <t>ジッシュウ</t>
    </rPh>
    <phoneticPr fontId="1"/>
  </si>
  <si>
    <t>合計</t>
    <rPh sb="0" eb="2">
      <t>ゴウケイ</t>
    </rPh>
    <phoneticPr fontId="1"/>
  </si>
  <si>
    <t>A</t>
    <phoneticPr fontId="1"/>
  </si>
  <si>
    <t>B</t>
    <phoneticPr fontId="1"/>
  </si>
  <si>
    <t>≪訓練時間集計欄≫</t>
    <rPh sb="1" eb="3">
      <t>クンレン</t>
    </rPh>
    <rPh sb="3" eb="5">
      <t>ジカン</t>
    </rPh>
    <rPh sb="5" eb="7">
      <t>シュウケイ</t>
    </rPh>
    <rPh sb="7" eb="8">
      <t>ラン</t>
    </rPh>
    <phoneticPr fontId="1"/>
  </si>
  <si>
    <t>訓練実施記録 添付枚数</t>
    <rPh sb="0" eb="2">
      <t>クンレン</t>
    </rPh>
    <rPh sb="2" eb="4">
      <t>ジッシ</t>
    </rPh>
    <rPh sb="4" eb="6">
      <t>キロク</t>
    </rPh>
    <rPh sb="7" eb="9">
      <t>テンプ</t>
    </rPh>
    <rPh sb="9" eb="11">
      <t>マイスウ</t>
    </rPh>
    <phoneticPr fontId="1"/>
  </si>
  <si>
    <t>開始</t>
    <rPh sb="0" eb="2">
      <t>カイシ</t>
    </rPh>
    <phoneticPr fontId="1"/>
  </si>
  <si>
    <t>終了</t>
    <rPh sb="0" eb="2">
      <t>シュウリョウ</t>
    </rPh>
    <phoneticPr fontId="1"/>
  </si>
  <si>
    <t>訓練の種類</t>
    <rPh sb="0" eb="2">
      <t>クンレン</t>
    </rPh>
    <rPh sb="3" eb="5">
      <t>シュルイ</t>
    </rPh>
    <phoneticPr fontId="1"/>
  </si>
  <si>
    <t>必要な訓練時間</t>
  </si>
  <si>
    <t>A</t>
    <phoneticPr fontId="1"/>
  </si>
  <si>
    <t>B</t>
    <phoneticPr fontId="1"/>
  </si>
  <si>
    <t>旧制度の訓練</t>
    <rPh sb="0" eb="3">
      <t>キュウセイド</t>
    </rPh>
    <rPh sb="4" eb="6">
      <t>クンレン</t>
    </rPh>
    <phoneticPr fontId="1"/>
  </si>
  <si>
    <t>－－</t>
    <phoneticPr fontId="1"/>
  </si>
  <si>
    <t>枚</t>
    <rPh sb="0" eb="1">
      <t>マイ</t>
    </rPh>
    <phoneticPr fontId="1"/>
  </si>
  <si>
    <t>最小限の訓練時間</t>
    <rPh sb="0" eb="3">
      <t>サイショウゲン</t>
    </rPh>
    <rPh sb="4" eb="6">
      <t>クンレン</t>
    </rPh>
    <rPh sb="6" eb="8">
      <t>ジカン</t>
    </rPh>
    <phoneticPr fontId="1"/>
  </si>
  <si>
    <t>計</t>
    <rPh sb="0" eb="1">
      <t>ケイ</t>
    </rPh>
    <phoneticPr fontId="1"/>
  </si>
  <si>
    <t>≪雇用責任者証明欄≫</t>
    <rPh sb="1" eb="3">
      <t>コヨウ</t>
    </rPh>
    <rPh sb="3" eb="6">
      <t>セキニンシャ</t>
    </rPh>
    <rPh sb="6" eb="8">
      <t>ショウメイ</t>
    </rPh>
    <rPh sb="8" eb="9">
      <t>ラン</t>
    </rPh>
    <phoneticPr fontId="1"/>
  </si>
  <si>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1"/>
  </si>
  <si>
    <t>雇用責任者名・押印</t>
    <rPh sb="0" eb="2">
      <t>コヨウ</t>
    </rPh>
    <rPh sb="2" eb="5">
      <t>セキニンシャ</t>
    </rPh>
    <rPh sb="5" eb="6">
      <t>メイ</t>
    </rPh>
    <rPh sb="7" eb="9">
      <t>オウイン</t>
    </rPh>
    <phoneticPr fontId="1"/>
  </si>
  <si>
    <t>証明日</t>
    <rPh sb="0" eb="2">
      <t>ショウメイ</t>
    </rPh>
    <rPh sb="2" eb="3">
      <t>ビ</t>
    </rPh>
    <phoneticPr fontId="1"/>
  </si>
  <si>
    <t>年</t>
    <rPh sb="0" eb="1">
      <t>ネン</t>
    </rPh>
    <phoneticPr fontId="1"/>
  </si>
  <si>
    <t>月</t>
    <rPh sb="0" eb="1">
      <t>ツキ</t>
    </rPh>
    <phoneticPr fontId="1"/>
  </si>
  <si>
    <t>日</t>
    <rPh sb="0" eb="1">
      <t>ニチ</t>
    </rPh>
    <phoneticPr fontId="1"/>
  </si>
  <si>
    <t>勤務先・所属・役職</t>
    <rPh sb="0" eb="3">
      <t>キンムサキ</t>
    </rPh>
    <rPh sb="4" eb="6">
      <t>ショゾク</t>
    </rPh>
    <rPh sb="7" eb="9">
      <t>ヤクショク</t>
    </rPh>
    <phoneticPr fontId="1"/>
  </si>
  <si>
    <t>所在地</t>
    <rPh sb="0" eb="3">
      <t>ショザイチ</t>
    </rPh>
    <phoneticPr fontId="1"/>
  </si>
  <si>
    <t>電話番号/FAX番号</t>
    <rPh sb="0" eb="2">
      <t>デンワ</t>
    </rPh>
    <rPh sb="2" eb="4">
      <t>バンゴウ</t>
    </rPh>
    <rPh sb="8" eb="10">
      <t>バンゴウ</t>
    </rPh>
    <phoneticPr fontId="1"/>
  </si>
  <si>
    <t>TEL</t>
    <phoneticPr fontId="1"/>
  </si>
  <si>
    <t>FAX</t>
    <phoneticPr fontId="1"/>
  </si>
  <si>
    <t>←訓練機関、又は、個別訓練者が印字してください。</t>
    <rPh sb="1" eb="3">
      <t>クンレン</t>
    </rPh>
    <rPh sb="3" eb="5">
      <t>キカン</t>
    </rPh>
    <rPh sb="6" eb="7">
      <t>マタ</t>
    </rPh>
    <rPh sb="9" eb="11">
      <t>コベツ</t>
    </rPh>
    <rPh sb="11" eb="14">
      <t>クンレンシャ</t>
    </rPh>
    <rPh sb="15" eb="17">
      <t>インジ</t>
    </rPh>
    <phoneticPr fontId="1"/>
  </si>
  <si>
    <t>訓練を受けた者の
署名・押印</t>
    <rPh sb="0" eb="2">
      <t>クンレン</t>
    </rPh>
    <rPh sb="3" eb="4">
      <t>ウ</t>
    </rPh>
    <rPh sb="6" eb="7">
      <t>モノ</t>
    </rPh>
    <rPh sb="9" eb="11">
      <t>ショメイ</t>
    </rPh>
    <rPh sb="12" eb="14">
      <t>オウイン</t>
    </rPh>
    <phoneticPr fontId="1"/>
  </si>
  <si>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1"/>
  </si>
  <si>
    <t>訓練実施場所</t>
    <rPh sb="0" eb="2">
      <t>クンレン</t>
    </rPh>
    <rPh sb="2" eb="4">
      <t>ジッシ</t>
    </rPh>
    <rPh sb="4" eb="6">
      <t>バショ</t>
    </rPh>
    <phoneticPr fontId="1"/>
  </si>
  <si>
    <t>訓練者</t>
    <rPh sb="0" eb="3">
      <t>クンレンシャ</t>
    </rPh>
    <phoneticPr fontId="1"/>
  </si>
  <si>
    <t>氏名</t>
    <rPh sb="0" eb="2">
      <t>シメイ</t>
    </rPh>
    <phoneticPr fontId="1"/>
  </si>
  <si>
    <t>勤務先・所属</t>
    <rPh sb="0" eb="3">
      <t>キンムサキ</t>
    </rPh>
    <rPh sb="4" eb="6">
      <t>ショゾク</t>
    </rPh>
    <phoneticPr fontId="1"/>
  </si>
  <si>
    <t>講義と実習の時間配分</t>
    <rPh sb="0" eb="2">
      <t>コウギ</t>
    </rPh>
    <rPh sb="3" eb="5">
      <t>ジッシュウ</t>
    </rPh>
    <rPh sb="6" eb="8">
      <t>ジカン</t>
    </rPh>
    <rPh sb="8" eb="10">
      <t>ハイブン</t>
    </rPh>
    <phoneticPr fontId="1"/>
  </si>
  <si>
    <t>時間</t>
    <rPh sb="0" eb="2">
      <t>ジカン</t>
    </rPh>
    <phoneticPr fontId="1"/>
  </si>
  <si>
    <t>最小限の訓練時間（講義＋実習）</t>
    <rPh sb="0" eb="3">
      <t>サイショウゲン</t>
    </rPh>
    <rPh sb="4" eb="6">
      <t>クンレン</t>
    </rPh>
    <rPh sb="6" eb="8">
      <t>ジカン</t>
    </rPh>
    <rPh sb="9" eb="11">
      <t>コウギ</t>
    </rPh>
    <rPh sb="12" eb="14">
      <t>ジッシュウ</t>
    </rPh>
    <phoneticPr fontId="1"/>
  </si>
  <si>
    <t>時間（講義＋実習）</t>
    <rPh sb="0" eb="2">
      <t>ジカン</t>
    </rPh>
    <rPh sb="3" eb="5">
      <t>コウギ</t>
    </rPh>
    <rPh sb="6" eb="8">
      <t>ジッシュウ</t>
    </rPh>
    <phoneticPr fontId="1"/>
  </si>
  <si>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1"/>
  </si>
  <si>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1"/>
  </si>
  <si>
    <t>訓練機関名称</t>
    <rPh sb="0" eb="2">
      <t>クンレン</t>
    </rPh>
    <rPh sb="2" eb="4">
      <t>キカン</t>
    </rPh>
    <rPh sb="4" eb="6">
      <t>メイショウ</t>
    </rPh>
    <phoneticPr fontId="1"/>
  </si>
  <si>
    <t>所属部課名・役職</t>
    <rPh sb="0" eb="2">
      <t>ショゾク</t>
    </rPh>
    <rPh sb="2" eb="4">
      <t>ブカ</t>
    </rPh>
    <rPh sb="4" eb="5">
      <t>メイ</t>
    </rPh>
    <rPh sb="6" eb="8">
      <t>ヤクショク</t>
    </rPh>
    <phoneticPr fontId="1"/>
  </si>
  <si>
    <t>訓練責任者名</t>
    <rPh sb="0" eb="2">
      <t>クンレン</t>
    </rPh>
    <rPh sb="2" eb="5">
      <t>セキニンシャ</t>
    </rPh>
    <rPh sb="5" eb="6">
      <t>メイ</t>
    </rPh>
    <phoneticPr fontId="1"/>
  </si>
  <si>
    <t>訓練証明者名・押印</t>
    <rPh sb="0" eb="2">
      <t>クンレン</t>
    </rPh>
    <rPh sb="2" eb="4">
      <t>ショウメイ</t>
    </rPh>
    <rPh sb="4" eb="5">
      <t>シャ</t>
    </rPh>
    <rPh sb="5" eb="6">
      <t>メイ</t>
    </rPh>
    <rPh sb="7" eb="9">
      <t>オウイン</t>
    </rPh>
    <phoneticPr fontId="1"/>
  </si>
  <si>
    <t>証明日
（西暦年月日）</t>
    <rPh sb="0" eb="2">
      <t>ショウメイ</t>
    </rPh>
    <rPh sb="2" eb="3">
      <t>ビ</t>
    </rPh>
    <rPh sb="5" eb="7">
      <t>セイレキ</t>
    </rPh>
    <rPh sb="7" eb="10">
      <t>ネンガッピ</t>
    </rPh>
    <phoneticPr fontId="1"/>
  </si>
  <si>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1"/>
  </si>
  <si>
    <t>有効期限</t>
    <rPh sb="0" eb="2">
      <t>ユウコウ</t>
    </rPh>
    <rPh sb="2" eb="4">
      <t>キゲン</t>
    </rPh>
    <phoneticPr fontId="1"/>
  </si>
  <si>
    <t xml:space="preserve">〒
</t>
    <phoneticPr fontId="1"/>
  </si>
  <si>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1"/>
  </si>
  <si>
    <t>網掛けの入力枠以外は変更しないでください</t>
    <rPh sb="0" eb="2">
      <t>アミカ</t>
    </rPh>
    <rPh sb="4" eb="6">
      <t>ニュウリョク</t>
    </rPh>
    <rPh sb="6" eb="7">
      <t>ワク</t>
    </rPh>
    <rPh sb="7" eb="9">
      <t>イガイ</t>
    </rPh>
    <rPh sb="10" eb="12">
      <t>ヘンコウ</t>
    </rPh>
    <phoneticPr fontId="1"/>
  </si>
  <si>
    <t>連絡先TEL</t>
    <rPh sb="0" eb="3">
      <t>レンラクサキ</t>
    </rPh>
    <phoneticPr fontId="1"/>
  </si>
  <si>
    <t>訓練実施日
（西暦年月日）</t>
    <rPh sb="0" eb="2">
      <t>クンレン</t>
    </rPh>
    <rPh sb="2" eb="4">
      <t>ジッシ</t>
    </rPh>
    <rPh sb="4" eb="5">
      <t>ニチ</t>
    </rPh>
    <rPh sb="7" eb="9">
      <t>セイレキ</t>
    </rPh>
    <rPh sb="9" eb="12">
      <t>ネンガッピ</t>
    </rPh>
    <phoneticPr fontId="1"/>
  </si>
  <si>
    <t>開始日</t>
    <rPh sb="0" eb="2">
      <t>カイシ</t>
    </rPh>
    <rPh sb="2" eb="3">
      <t>ビ</t>
    </rPh>
    <phoneticPr fontId="1"/>
  </si>
  <si>
    <t>終了日</t>
    <rPh sb="0" eb="2">
      <t>シュウリョウ</t>
    </rPh>
    <rPh sb="2" eb="3">
      <t>ビ</t>
    </rPh>
    <phoneticPr fontId="1"/>
  </si>
  <si>
    <t>印</t>
    <rPh sb="0" eb="1">
      <t>イン</t>
    </rPh>
    <phoneticPr fontId="1"/>
  </si>
  <si>
    <t>保持資格（NDT方法・ﾚﾍﾞﾙ･認証番号）</t>
    <rPh sb="0" eb="2">
      <t>ホジ</t>
    </rPh>
    <rPh sb="2" eb="4">
      <t>シカク</t>
    </rPh>
    <rPh sb="8" eb="10">
      <t>ホウホウ</t>
    </rPh>
    <rPh sb="16" eb="18">
      <t>ニンショウ</t>
    </rPh>
    <rPh sb="18" eb="20">
      <t>バンゴウ</t>
    </rPh>
    <phoneticPr fontId="1"/>
  </si>
  <si>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1"/>
  </si>
  <si>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1"/>
  </si>
  <si>
    <t>はじめに</t>
    <phoneticPr fontId="1"/>
  </si>
  <si>
    <t>歴史</t>
    <rPh sb="0" eb="2">
      <t>レキシ</t>
    </rPh>
    <phoneticPr fontId="1"/>
  </si>
  <si>
    <t>用語</t>
    <rPh sb="0" eb="2">
      <t>ヨウゴ</t>
    </rPh>
    <phoneticPr fontId="16"/>
  </si>
  <si>
    <t>NDTの目的</t>
    <rPh sb="4" eb="6">
      <t>モクテキ</t>
    </rPh>
    <phoneticPr fontId="4"/>
  </si>
  <si>
    <t>TTの目的</t>
  </si>
  <si>
    <t>赤外線工学の基礎</t>
    <rPh sb="0" eb="3">
      <t>セキガイセン</t>
    </rPh>
    <rPh sb="3" eb="5">
      <t>コウガク</t>
    </rPh>
    <rPh sb="6" eb="8">
      <t>キソ</t>
    </rPh>
    <phoneticPr fontId="4"/>
  </si>
  <si>
    <t>伝熱工学</t>
    <rPh sb="0" eb="2">
      <t>デンネツ</t>
    </rPh>
    <rPh sb="2" eb="4">
      <t>コウガク</t>
    </rPh>
    <phoneticPr fontId="4"/>
  </si>
  <si>
    <t>赤外線工学</t>
    <phoneticPr fontId="4"/>
  </si>
  <si>
    <t>製品の知識及び
試験方法の特性</t>
    <phoneticPr fontId="4"/>
  </si>
  <si>
    <t>TTの原理</t>
    <phoneticPr fontId="1"/>
  </si>
  <si>
    <t>装置及び器材</t>
    <rPh sb="0" eb="2">
      <t>ソウチ</t>
    </rPh>
    <rPh sb="2" eb="3">
      <t>オヨ</t>
    </rPh>
    <rPh sb="4" eb="6">
      <t>キザイ</t>
    </rPh>
    <phoneticPr fontId="4"/>
  </si>
  <si>
    <t>赤外線サーモグラフィ装置</t>
    <rPh sb="0" eb="3">
      <t>セキガイセン</t>
    </rPh>
    <rPh sb="10" eb="12">
      <t>ソウチ</t>
    </rPh>
    <phoneticPr fontId="4"/>
  </si>
  <si>
    <t>周辺機器</t>
    <phoneticPr fontId="1"/>
  </si>
  <si>
    <t>熱負荷装置</t>
    <phoneticPr fontId="1"/>
  </si>
  <si>
    <t>試験前情報</t>
    <phoneticPr fontId="1"/>
  </si>
  <si>
    <t>試験対象物の情報</t>
    <phoneticPr fontId="1"/>
  </si>
  <si>
    <t>指示文書</t>
    <phoneticPr fontId="1"/>
  </si>
  <si>
    <t>試験</t>
    <phoneticPr fontId="1"/>
  </si>
  <si>
    <t>試験条件</t>
    <phoneticPr fontId="1"/>
  </si>
  <si>
    <t>評価及び報告</t>
    <phoneticPr fontId="1"/>
  </si>
  <si>
    <t>データ処理</t>
    <phoneticPr fontId="1"/>
  </si>
  <si>
    <t>記録</t>
    <phoneticPr fontId="1"/>
  </si>
  <si>
    <t>報告</t>
    <phoneticPr fontId="1"/>
  </si>
  <si>
    <t>品質アスペクト</t>
    <phoneticPr fontId="1"/>
  </si>
  <si>
    <t>技術者の資格</t>
    <rPh sb="0" eb="3">
      <t>ギジュツシャ</t>
    </rPh>
    <rPh sb="4" eb="6">
      <t>シカク</t>
    </rPh>
    <phoneticPr fontId="16"/>
  </si>
  <si>
    <t>文書</t>
  </si>
  <si>
    <t>適用可能なNDT方法と製品規格の知識</t>
    <phoneticPr fontId="1"/>
  </si>
  <si>
    <t>16.00～24.00</t>
    <phoneticPr fontId="1"/>
  </si>
  <si>
    <t>赤外線サーモグラフィ試験 レベル１ 訓練実施記録集計表</t>
    <rPh sb="0" eb="3">
      <t>セキガイセン</t>
    </rPh>
    <rPh sb="10" eb="12">
      <t>シケン</t>
    </rPh>
    <phoneticPr fontId="1"/>
  </si>
  <si>
    <t>ＴＴレベル１</t>
    <phoneticPr fontId="1"/>
  </si>
  <si>
    <t>赤外線サーモグラフィ装置の操作</t>
    <phoneticPr fontId="1"/>
  </si>
  <si>
    <t>旧制度の訓練（訓練の有効は5年間です）＊この記入欄は2020年春期試験までしか使用できません＊</t>
    <rPh sb="0" eb="3">
      <t>キュウセイド</t>
    </rPh>
    <rPh sb="4" eb="6">
      <t>クンレン</t>
    </rPh>
    <rPh sb="7" eb="9">
      <t>クンレン</t>
    </rPh>
    <rPh sb="10" eb="12">
      <t>ユウコウ</t>
    </rPh>
    <rPh sb="14" eb="15">
      <t>ネン</t>
    </rPh>
    <rPh sb="15" eb="16">
      <t>カン</t>
    </rPh>
    <rPh sb="22" eb="24">
      <t>キニュウ</t>
    </rPh>
    <rPh sb="24" eb="25">
      <t>ラン</t>
    </rPh>
    <rPh sb="30" eb="31">
      <t>ネン</t>
    </rPh>
    <rPh sb="31" eb="33">
      <t>シュンキ</t>
    </rPh>
    <rPh sb="33" eb="35">
      <t>シケン</t>
    </rPh>
    <rPh sb="39" eb="41">
      <t>シヨウ</t>
    </rPh>
    <phoneticPr fontId="1"/>
  </si>
  <si>
    <t>赤外線サーモグラフィ試験 レベル１ 訓練実施記録</t>
    <rPh sb="0" eb="3">
      <t>セキガイセン</t>
    </rPh>
    <rPh sb="10" eb="12">
      <t>シケン</t>
    </rPh>
    <rPh sb="18" eb="20">
      <t>クンレン</t>
    </rPh>
    <rPh sb="20" eb="22">
      <t>ジッシ</t>
    </rPh>
    <rPh sb="22" eb="24">
      <t>キロク</t>
    </rPh>
    <phoneticPr fontId="1"/>
  </si>
  <si>
    <t>16.00～24.00</t>
    <phoneticPr fontId="1"/>
  </si>
  <si>
    <t>ＴＴレベル１</t>
    <phoneticPr fontId="1"/>
  </si>
  <si>
    <t>S</t>
    <phoneticPr fontId="1"/>
  </si>
  <si>
    <t>S</t>
    <phoneticPr fontId="1"/>
  </si>
  <si>
    <r>
      <t>◆</t>
    </r>
    <r>
      <rPr>
        <b/>
        <u/>
        <sz val="9"/>
        <rFont val="ＭＳ 明朝"/>
        <family val="1"/>
        <charset val="128"/>
      </rPr>
      <t>2019年春期試験から2020年春期試験まで</t>
    </r>
    <r>
      <rPr>
        <sz val="9"/>
        <rFont val="ＭＳ 明朝"/>
        <family val="1"/>
        <charset val="128"/>
      </rPr>
      <t>は、旧制度の訓練実施記録をそのまま使用することができます。旧制度の訓練実施記録を用いる場合は、次の欄をご使用ください。</t>
    </r>
    <rPh sb="5" eb="6">
      <t>ネン</t>
    </rPh>
    <rPh sb="6" eb="7">
      <t>ハル</t>
    </rPh>
    <rPh sb="8" eb="10">
      <t>シケン</t>
    </rPh>
    <rPh sb="16" eb="17">
      <t>ネン</t>
    </rPh>
    <rPh sb="17" eb="18">
      <t>ハル</t>
    </rPh>
    <rPh sb="19" eb="21">
      <t>シケン</t>
    </rPh>
    <rPh sb="25" eb="28">
      <t>キュウセイド</t>
    </rPh>
    <rPh sb="29" eb="31">
      <t>クンレン</t>
    </rPh>
    <rPh sb="31" eb="33">
      <t>ジッシ</t>
    </rPh>
    <rPh sb="33" eb="35">
      <t>キロク</t>
    </rPh>
    <rPh sb="40" eb="42">
      <t>シヨウ</t>
    </rPh>
    <rPh sb="52" eb="53">
      <t>キュウ</t>
    </rPh>
    <rPh sb="53" eb="55">
      <t>セイド</t>
    </rPh>
    <rPh sb="56" eb="58">
      <t>クンレン</t>
    </rPh>
    <rPh sb="58" eb="60">
      <t>ジッシ</t>
    </rPh>
    <rPh sb="60" eb="62">
      <t>キロク</t>
    </rPh>
    <rPh sb="63" eb="64">
      <t>モチ</t>
    </rPh>
    <rPh sb="66" eb="68">
      <t>バアイ</t>
    </rPh>
    <rPh sb="70" eb="71">
      <t>ツギ</t>
    </rPh>
    <rPh sb="72" eb="73">
      <t>ラン</t>
    </rPh>
    <rPh sb="75" eb="77">
      <t>シヨウ</t>
    </rPh>
    <phoneticPr fontId="1"/>
  </si>
  <si>
    <t>様々なきずとその原因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</si>
</sst>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Red]\(0.00\)"/>
    <numFmt numFmtId="178" formatCode="0.0_ "/>
    <numFmt numFmtId="179" formatCode="yyyy&quot;年&quot;m&quot;月&quot;d&quot;日&quot;;@"/>
  </numFmts>
  <fonts count="18" x14ac:knownFonts="1">
    <font>
      <sz val="11"/>
      <color theme="1"/>
      <name val="ＭＳ Ｐゴシック"/>
      <family val="2"/>
      <scheme val="minor"/>
    </font>
    <font>
      <sz val="6"/>
      <name val="ＭＳ Ｐゴシック"/>
      <family val="3"/>
      <charset val="128"/>
      <scheme val="minor"/>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b/>
      <sz val="12"/>
      <name val="ＭＳ Ｐ明朝"/>
      <family val="1"/>
      <charset val="128"/>
    </font>
    <font>
      <sz val="9"/>
      <name val="ＭＳ Ｐ明朝"/>
      <family val="1"/>
      <charset val="128"/>
    </font>
    <font>
      <b/>
      <sz val="12"/>
      <name val="ＭＳ 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sz val="9"/>
      <color rgb="FFFF0000"/>
      <name val="ＭＳ 明朝"/>
      <family val="1"/>
      <charset val="128"/>
    </font>
    <font>
      <sz val="11"/>
      <color rgb="FFFF0000"/>
      <name val="ＭＳ 明朝"/>
      <family val="1"/>
      <charset val="128"/>
    </font>
    <font>
      <sz val="6"/>
      <name val="ＭＳ Ｐゴシック"/>
      <family val="3"/>
      <charset val="128"/>
    </font>
    <font>
      <b/>
      <u/>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s>
  <cellStyleXfs count="1">
    <xf numFmtId="0" fontId="0" fillId="0" borderId="0"/>
  </cellStyleXfs>
  <cellXfs count="211">
    <xf numFmtId="0" fontId="0" fillId="0" borderId="0" xfId="0"/>
    <xf numFmtId="0" fontId="2" fillId="0" borderId="2" xfId="0" applyFont="1" applyBorder="1" applyAlignment="1">
      <alignment horizontal="right"/>
    </xf>
    <xf numFmtId="0" fontId="3" fillId="0" borderId="0" xfId="0" applyFont="1"/>
    <xf numFmtId="177" fontId="3" fillId="0" borderId="0" xfId="0" applyNumberFormat="1" applyFont="1"/>
    <xf numFmtId="177" fontId="3" fillId="0" borderId="0" xfId="0" applyNumberFormat="1" applyFont="1" applyAlignment="1">
      <alignment horizontal="right" vertical="center"/>
    </xf>
    <xf numFmtId="177" fontId="3" fillId="0" borderId="12" xfId="0" applyNumberFormat="1" applyFont="1" applyBorder="1" applyAlignment="1">
      <alignment horizontal="center" vertical="center"/>
    </xf>
    <xf numFmtId="0" fontId="3" fillId="0" borderId="0" xfId="0" applyFont="1" applyAlignment="1">
      <alignment horizontal="right" vertical="center"/>
    </xf>
    <xf numFmtId="178" fontId="3" fillId="0" borderId="0" xfId="0" applyNumberFormat="1" applyFont="1" applyBorder="1" applyAlignment="1">
      <alignment horizontal="center" vertical="center"/>
    </xf>
    <xf numFmtId="0" fontId="3" fillId="0" borderId="9" xfId="0" applyFont="1" applyBorder="1" applyAlignment="1">
      <alignment horizontal="center" vertical="center"/>
    </xf>
    <xf numFmtId="0" fontId="5" fillId="0" borderId="16" xfId="0" applyFont="1" applyBorder="1"/>
    <xf numFmtId="0" fontId="5" fillId="0" borderId="17" xfId="0" applyFont="1" applyBorder="1"/>
    <xf numFmtId="0" fontId="5" fillId="0" borderId="18" xfId="0" applyFont="1" applyBorder="1"/>
    <xf numFmtId="0" fontId="5" fillId="0" borderId="0" xfId="0" applyFont="1" applyBorder="1"/>
    <xf numFmtId="0" fontId="6" fillId="0" borderId="0" xfId="0" applyFont="1"/>
    <xf numFmtId="0" fontId="3" fillId="0" borderId="9" xfId="0" applyFont="1" applyBorder="1"/>
    <xf numFmtId="177" fontId="3" fillId="0" borderId="9" xfId="0" applyNumberFormat="1" applyFont="1" applyBorder="1" applyAlignment="1">
      <alignment horizontal="center" vertical="center"/>
    </xf>
    <xf numFmtId="0" fontId="3" fillId="0" borderId="12" xfId="0" applyFont="1" applyBorder="1" applyAlignment="1">
      <alignment horizontal="right"/>
    </xf>
    <xf numFmtId="0" fontId="9" fillId="0" borderId="0" xfId="0" applyFont="1"/>
    <xf numFmtId="0" fontId="9" fillId="0" borderId="9" xfId="0" applyFont="1" applyBorder="1"/>
    <xf numFmtId="0" fontId="9" fillId="0" borderId="9" xfId="0" applyFont="1" applyBorder="1" applyAlignment="1">
      <alignment horizontal="center" vertical="center"/>
    </xf>
    <xf numFmtId="0" fontId="9" fillId="0" borderId="9" xfId="0" applyFont="1" applyBorder="1" applyAlignment="1">
      <alignment wrapText="1"/>
    </xf>
    <xf numFmtId="0" fontId="9" fillId="0" borderId="9" xfId="0" applyFont="1" applyBorder="1" applyAlignment="1">
      <alignment vertical="center" wrapText="1"/>
    </xf>
    <xf numFmtId="0" fontId="9" fillId="0" borderId="0" xfId="0" applyFont="1" applyAlignment="1">
      <alignment horizontal="right" vertical="center"/>
    </xf>
    <xf numFmtId="176" fontId="9" fillId="0" borderId="12" xfId="0" applyNumberFormat="1" applyFont="1" applyBorder="1" applyAlignment="1">
      <alignment horizontal="center" vertical="center" shrinkToFit="1"/>
    </xf>
    <xf numFmtId="176" fontId="9" fillId="0" borderId="12" xfId="0" applyNumberFormat="1" applyFont="1" applyBorder="1" applyAlignment="1">
      <alignment horizontal="center" vertical="center"/>
    </xf>
    <xf numFmtId="0" fontId="9" fillId="0" borderId="9" xfId="0" applyFont="1" applyBorder="1" applyAlignment="1">
      <alignment vertical="center"/>
    </xf>
    <xf numFmtId="177" fontId="3" fillId="0" borderId="8" xfId="0" applyNumberFormat="1" applyFont="1" applyBorder="1" applyAlignment="1">
      <alignment horizontal="center" vertical="center"/>
    </xf>
    <xf numFmtId="0" fontId="3" fillId="0" borderId="1" xfId="0" applyFont="1" applyBorder="1" applyAlignment="1">
      <alignment horizontal="center" vertical="center"/>
    </xf>
    <xf numFmtId="49" fontId="9" fillId="2" borderId="9" xfId="0" applyNumberFormat="1" applyFont="1" applyFill="1" applyBorder="1" applyAlignment="1" applyProtection="1">
      <alignment horizontal="center" vertical="center"/>
      <protection locked="0"/>
    </xf>
    <xf numFmtId="49" fontId="9" fillId="0" borderId="9" xfId="0" applyNumberFormat="1" applyFont="1" applyBorder="1" applyAlignment="1">
      <alignment horizontal="right"/>
    </xf>
    <xf numFmtId="0" fontId="10" fillId="0" borderId="0" xfId="0" applyFont="1" applyAlignment="1">
      <alignment horizontal="center" vertical="center"/>
    </xf>
    <xf numFmtId="0" fontId="3" fillId="0" borderId="1" xfId="0" applyFont="1" applyBorder="1"/>
    <xf numFmtId="0" fontId="3" fillId="0" borderId="0" xfId="0" applyFont="1" applyAlignment="1"/>
    <xf numFmtId="0" fontId="3" fillId="0" borderId="16" xfId="0" applyFont="1" applyBorder="1"/>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0" fontId="3" fillId="0" borderId="9" xfId="0" applyFont="1" applyBorder="1" applyAlignment="1">
      <alignment vertical="center"/>
    </xf>
    <xf numFmtId="49" fontId="3" fillId="0" borderId="6" xfId="0" applyNumberFormat="1" applyFont="1" applyBorder="1" applyAlignment="1">
      <alignment horizontal="right"/>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49" fontId="2" fillId="0" borderId="2" xfId="0" applyNumberFormat="1" applyFont="1" applyBorder="1" applyAlignment="1">
      <alignment horizontal="right"/>
    </xf>
    <xf numFmtId="49" fontId="3" fillId="0" borderId="1" xfId="0" applyNumberFormat="1" applyFont="1" applyBorder="1" applyAlignment="1">
      <alignment horizontal="center" vertical="center"/>
    </xf>
    <xf numFmtId="49" fontId="3" fillId="0" borderId="2" xfId="0" applyNumberFormat="1" applyFont="1" applyBorder="1"/>
    <xf numFmtId="49" fontId="3" fillId="0" borderId="1" xfId="0" applyNumberFormat="1" applyFont="1" applyBorder="1" applyAlignment="1">
      <alignment vertical="center" wrapText="1"/>
    </xf>
    <xf numFmtId="49" fontId="3" fillId="0" borderId="9" xfId="0" applyNumberFormat="1" applyFont="1" applyBorder="1" applyAlignment="1">
      <alignment horizontal="left" vertical="center" shrinkToFit="1"/>
    </xf>
    <xf numFmtId="49" fontId="11" fillId="2" borderId="9" xfId="0" applyNumberFormat="1" applyFont="1" applyFill="1" applyBorder="1" applyAlignment="1" applyProtection="1">
      <alignment horizontal="left" vertical="center"/>
      <protection locked="0"/>
    </xf>
    <xf numFmtId="49" fontId="11" fillId="2" borderId="1"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179" fontId="9" fillId="2" borderId="9" xfId="0" applyNumberFormat="1" applyFont="1" applyFill="1" applyBorder="1" applyAlignment="1" applyProtection="1">
      <alignment horizontal="center" vertical="center"/>
      <protection locked="0"/>
    </xf>
    <xf numFmtId="0" fontId="13"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49" fontId="9" fillId="0" borderId="2" xfId="0" applyNumberFormat="1" applyFont="1" applyFill="1" applyBorder="1" applyAlignment="1" applyProtection="1">
      <alignment horizontal="center" vertical="center" shrinkToFit="1"/>
      <protection locked="0"/>
    </xf>
    <xf numFmtId="0" fontId="15" fillId="0" borderId="2" xfId="0" applyFont="1" applyBorder="1" applyAlignment="1"/>
    <xf numFmtId="49" fontId="9" fillId="2" borderId="1" xfId="0" applyNumberFormat="1" applyFont="1" applyFill="1" applyBorder="1" applyAlignment="1" applyProtection="1">
      <alignment horizontal="center" vertical="center"/>
      <protection locked="0"/>
    </xf>
    <xf numFmtId="0" fontId="14" fillId="0" borderId="0" xfId="0" applyFont="1"/>
    <xf numFmtId="0" fontId="3" fillId="0" borderId="23" xfId="0" applyFont="1" applyBorder="1" applyAlignment="1">
      <alignment vertical="center" wrapText="1"/>
    </xf>
    <xf numFmtId="0" fontId="9" fillId="0" borderId="25" xfId="0" applyFont="1" applyBorder="1" applyAlignment="1">
      <alignment vertical="center"/>
    </xf>
    <xf numFmtId="0" fontId="3" fillId="0" borderId="25" xfId="0" applyFont="1" applyBorder="1" applyAlignment="1">
      <alignment vertical="center" wrapText="1"/>
    </xf>
    <xf numFmtId="0" fontId="9" fillId="0" borderId="23" xfId="0" applyFont="1" applyBorder="1" applyAlignment="1">
      <alignment vertical="center"/>
    </xf>
    <xf numFmtId="0" fontId="3" fillId="0" borderId="21" xfId="0" applyFont="1" applyBorder="1" applyAlignment="1">
      <alignment vertical="center" wrapText="1"/>
    </xf>
    <xf numFmtId="0" fontId="9" fillId="0" borderId="21" xfId="0" applyFont="1" applyBorder="1" applyAlignment="1">
      <alignment vertical="center"/>
    </xf>
    <xf numFmtId="49" fontId="11" fillId="2" borderId="1" xfId="0" applyNumberFormat="1"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protection locked="0"/>
    </xf>
    <xf numFmtId="49" fontId="11" fillId="2" borderId="2" xfId="0" applyNumberFormat="1" applyFont="1" applyFill="1" applyBorder="1" applyAlignment="1" applyProtection="1">
      <alignment horizontal="left"/>
      <protection locked="0"/>
    </xf>
    <xf numFmtId="177" fontId="3" fillId="0" borderId="1" xfId="0" quotePrefix="1" applyNumberFormat="1" applyFont="1" applyBorder="1" applyAlignment="1">
      <alignment horizontal="center"/>
    </xf>
    <xf numFmtId="0" fontId="11" fillId="0" borderId="6" xfId="0" applyFont="1" applyBorder="1" applyAlignment="1"/>
    <xf numFmtId="0" fontId="11" fillId="0" borderId="2" xfId="0" applyFont="1" applyBorder="1" applyAlignment="1"/>
    <xf numFmtId="177" fontId="3" fillId="0" borderId="1" xfId="0" applyNumberFormat="1" applyFont="1" applyBorder="1" applyAlignment="1">
      <alignment horizontal="center"/>
    </xf>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177" fontId="3" fillId="0" borderId="6" xfId="0" applyNumberFormat="1" applyFont="1" applyBorder="1" applyAlignment="1">
      <alignment horizontal="center"/>
    </xf>
    <xf numFmtId="0" fontId="3" fillId="0" borderId="0" xfId="0" applyFont="1" applyAlignment="1">
      <alignment horizontal="left" vertical="center" wrapText="1"/>
    </xf>
    <xf numFmtId="0" fontId="3" fillId="0" borderId="9"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176" fontId="3" fillId="2" borderId="6" xfId="0" applyNumberFormat="1" applyFont="1" applyFill="1" applyBorder="1" applyAlignment="1" applyProtection="1">
      <alignment horizontal="center"/>
      <protection locked="0"/>
    </xf>
    <xf numFmtId="176" fontId="3" fillId="2" borderId="2" xfId="0" applyNumberFormat="1" applyFont="1" applyFill="1" applyBorder="1" applyAlignment="1" applyProtection="1">
      <alignment horizontal="center"/>
      <protection locked="0"/>
    </xf>
    <xf numFmtId="0" fontId="3" fillId="0" borderId="10" xfId="0" applyFont="1" applyBorder="1" applyAlignment="1">
      <alignment horizontal="center" vertical="center"/>
    </xf>
    <xf numFmtId="0" fontId="3" fillId="0" borderId="12" xfId="0" applyFont="1" applyBorder="1" applyAlignment="1">
      <alignment horizontal="center" vertical="center"/>
    </xf>
    <xf numFmtId="179" fontId="3" fillId="2" borderId="1" xfId="0" applyNumberFormat="1" applyFont="1" applyFill="1" applyBorder="1" applyAlignment="1" applyProtection="1">
      <alignment horizontal="center" vertical="center" shrinkToFit="1"/>
      <protection locked="0"/>
    </xf>
    <xf numFmtId="179" fontId="3" fillId="2" borderId="2" xfId="0" applyNumberFormat="1" applyFont="1" applyFill="1" applyBorder="1" applyAlignment="1" applyProtection="1">
      <alignment horizontal="center" vertical="center" shrinkToFit="1"/>
      <protection locked="0"/>
    </xf>
    <xf numFmtId="179" fontId="3" fillId="2" borderId="1" xfId="0" applyNumberFormat="1" applyFont="1" applyFill="1" applyBorder="1" applyAlignment="1" applyProtection="1">
      <alignment horizontal="center" vertical="center"/>
      <protection locked="0"/>
    </xf>
    <xf numFmtId="179" fontId="11" fillId="2" borderId="6" xfId="0" applyNumberFormat="1" applyFont="1" applyFill="1" applyBorder="1" applyAlignment="1" applyProtection="1">
      <alignment horizontal="center" vertical="center"/>
      <protection locked="0"/>
    </xf>
    <xf numFmtId="179" fontId="11" fillId="2" borderId="2"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vertical="center"/>
    </xf>
    <xf numFmtId="0" fontId="11" fillId="0" borderId="2" xfId="0" applyFont="1" applyBorder="1" applyAlignment="1">
      <alignment vertical="center"/>
    </xf>
    <xf numFmtId="49" fontId="11" fillId="2" borderId="6" xfId="0" applyNumberFormat="1" applyFont="1" applyFill="1" applyBorder="1" applyAlignment="1" applyProtection="1">
      <alignment horizontal="left" vertical="center" wrapText="1"/>
      <protection locked="0"/>
    </xf>
    <xf numFmtId="49" fontId="11" fillId="2" borderId="6" xfId="0" applyNumberFormat="1" applyFont="1" applyFill="1" applyBorder="1" applyAlignment="1" applyProtection="1">
      <alignment horizontal="left" wrapText="1"/>
      <protection locked="0"/>
    </xf>
    <xf numFmtId="49" fontId="11" fillId="2" borderId="2" xfId="0" applyNumberFormat="1" applyFont="1" applyFill="1" applyBorder="1" applyAlignment="1" applyProtection="1">
      <alignment horizontal="left" wrapText="1"/>
      <protection locked="0"/>
    </xf>
    <xf numFmtId="177" fontId="3" fillId="2" borderId="5" xfId="0" applyNumberFormat="1" applyFont="1" applyFill="1" applyBorder="1" applyAlignment="1" applyProtection="1">
      <alignment horizontal="center" vertical="center"/>
      <protection locked="0"/>
    </xf>
    <xf numFmtId="177" fontId="3" fillId="2" borderId="15" xfId="0" applyNumberFormat="1" applyFont="1" applyFill="1" applyBorder="1" applyAlignment="1" applyProtection="1">
      <alignment horizontal="center" vertical="center"/>
      <protection locked="0"/>
    </xf>
    <xf numFmtId="177" fontId="3" fillId="2" borderId="8" xfId="0" applyNumberFormat="1" applyFont="1" applyFill="1" applyBorder="1" applyAlignment="1" applyProtection="1">
      <alignment horizontal="center" vertical="center"/>
      <protection locked="0"/>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9" fillId="0" borderId="21" xfId="0" applyFont="1" applyBorder="1" applyAlignment="1">
      <alignment vertical="center"/>
    </xf>
    <xf numFmtId="0" fontId="9" fillId="0" borderId="22" xfId="0" applyFont="1" applyBorder="1" applyAlignment="1">
      <alignmen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9" fillId="0" borderId="4" xfId="0" applyFont="1" applyBorder="1" applyAlignment="1">
      <alignment vertical="center"/>
    </xf>
    <xf numFmtId="0" fontId="9" fillId="0" borderId="5" xfId="0" applyFont="1" applyBorder="1" applyAlignment="1">
      <alignment vertical="center"/>
    </xf>
    <xf numFmtId="176" fontId="3" fillId="0" borderId="10"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2"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3" xfId="0" applyNumberFormat="1" applyFont="1" applyBorder="1" applyAlignment="1">
      <alignment horizontal="center" vertical="center"/>
    </xf>
    <xf numFmtId="177" fontId="14" fillId="0" borderId="7" xfId="0" applyNumberFormat="1" applyFont="1" applyBorder="1" applyAlignment="1">
      <alignment horizontal="center" vertical="center"/>
    </xf>
    <xf numFmtId="177" fontId="3" fillId="2" borderId="11" xfId="0" applyNumberFormat="1" applyFont="1" applyFill="1" applyBorder="1" applyAlignment="1" applyProtection="1">
      <alignment horizontal="center" vertical="center"/>
      <protection locked="0"/>
    </xf>
    <xf numFmtId="177" fontId="3" fillId="2" borderId="0" xfId="0" applyNumberFormat="1" applyFont="1" applyFill="1" applyBorder="1" applyAlignment="1" applyProtection="1">
      <alignment horizontal="center" vertical="center"/>
      <protection locked="0"/>
    </xf>
    <xf numFmtId="177" fontId="3" fillId="2" borderId="13" xfId="0" applyNumberFormat="1" applyFont="1" applyFill="1" applyBorder="1" applyAlignment="1" applyProtection="1">
      <alignment horizontal="center" vertical="center"/>
      <protection locked="0"/>
    </xf>
    <xf numFmtId="0" fontId="9" fillId="0" borderId="7" xfId="0" applyFont="1" applyBorder="1" applyAlignment="1">
      <alignment horizontal="left" vertical="center"/>
    </xf>
    <xf numFmtId="0" fontId="9"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10"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0"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176" fontId="9" fillId="2" borderId="10" xfId="0" applyNumberFormat="1" applyFont="1" applyFill="1" applyBorder="1" applyAlignment="1" applyProtection="1">
      <alignment horizontal="center" vertical="center"/>
      <protection locked="0"/>
    </xf>
    <xf numFmtId="176" fontId="9" fillId="2" borderId="14" xfId="0" applyNumberFormat="1" applyFont="1" applyFill="1" applyBorder="1" applyAlignment="1" applyProtection="1">
      <alignment horizontal="center" vertical="center"/>
      <protection locked="0"/>
    </xf>
    <xf numFmtId="176" fontId="9" fillId="2" borderId="12" xfId="0" applyNumberFormat="1" applyFont="1" applyFill="1" applyBorder="1" applyAlignment="1" applyProtection="1">
      <alignment horizontal="center" vertical="center"/>
      <protection locked="0"/>
    </xf>
    <xf numFmtId="176" fontId="9" fillId="2" borderId="4" xfId="0" applyNumberFormat="1" applyFont="1" applyFill="1" applyBorder="1" applyAlignment="1" applyProtection="1">
      <alignment horizontal="center" vertical="center"/>
      <protection locked="0"/>
    </xf>
    <xf numFmtId="176" fontId="9" fillId="2" borderId="5" xfId="0" applyNumberFormat="1" applyFont="1" applyFill="1" applyBorder="1" applyAlignment="1" applyProtection="1">
      <alignment horizontal="center" vertical="center"/>
      <protection locked="0"/>
    </xf>
    <xf numFmtId="176" fontId="9" fillId="2" borderId="3" xfId="0" applyNumberFormat="1" applyFont="1" applyFill="1" applyBorder="1" applyAlignment="1" applyProtection="1">
      <alignment horizontal="center" vertical="center"/>
      <protection locked="0"/>
    </xf>
    <xf numFmtId="176" fontId="9" fillId="2" borderId="15"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8" xfId="0" applyNumberFormat="1" applyFont="1" applyFill="1" applyBorder="1" applyAlignment="1" applyProtection="1">
      <alignment horizontal="center" vertical="center"/>
      <protection locked="0"/>
    </xf>
    <xf numFmtId="49" fontId="9" fillId="2" borderId="10" xfId="0" applyNumberFormat="1"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center" vertical="center"/>
      <protection locked="0"/>
    </xf>
    <xf numFmtId="49" fontId="9" fillId="2" borderId="12"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2" fillId="0" borderId="11" xfId="0" applyFont="1" applyBorder="1" applyAlignment="1">
      <alignment horizontal="center" vertical="center" shrinkToFit="1"/>
    </xf>
    <xf numFmtId="0" fontId="12" fillId="0" borderId="0" xfId="0" applyFont="1" applyAlignment="1">
      <alignment horizontal="center" vertical="center" shrinkToFit="1"/>
    </xf>
    <xf numFmtId="49" fontId="9" fillId="2" borderId="4"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49" fontId="9" fillId="2" borderId="15"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left" vertical="center"/>
      <protection locked="0"/>
    </xf>
    <xf numFmtId="49" fontId="9" fillId="2" borderId="6"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left" vertical="center"/>
      <protection locked="0"/>
    </xf>
    <xf numFmtId="176" fontId="9" fillId="0" borderId="1"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8" fillId="0" borderId="0" xfId="0" applyFont="1" applyAlignment="1">
      <alignment horizontal="center" vertical="center"/>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12" xfId="0" applyFont="1" applyBorder="1" applyAlignment="1">
      <alignment horizontal="left" vertical="center" wrapText="1"/>
    </xf>
    <xf numFmtId="176" fontId="9" fillId="0" borderId="10"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2" xfId="0" applyNumberFormat="1" applyFont="1" applyBorder="1" applyAlignment="1">
      <alignment horizontal="center" vertical="center"/>
    </xf>
    <xf numFmtId="14" fontId="9" fillId="2" borderId="10" xfId="0" applyNumberFormat="1" applyFont="1" applyFill="1" applyBorder="1" applyAlignment="1" applyProtection="1">
      <alignment horizontal="center" vertical="center" wrapText="1"/>
      <protection locked="0"/>
    </xf>
    <xf numFmtId="14" fontId="9" fillId="2" borderId="14" xfId="0" applyNumberFormat="1" applyFont="1" applyFill="1" applyBorder="1" applyAlignment="1" applyProtection="1">
      <alignment horizontal="center" vertical="center" wrapText="1"/>
      <protection locked="0"/>
    </xf>
    <xf numFmtId="14" fontId="9" fillId="2" borderId="12" xfId="0" applyNumberFormat="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zoomScale="120" zoomScaleNormal="120" workbookViewId="0">
      <selection activeCell="H13" sqref="H13:H14"/>
    </sheetView>
  </sheetViews>
  <sheetFormatPr defaultRowHeight="11.25" x14ac:dyDescent="0.15"/>
  <cols>
    <col min="1" max="1" width="19.625" style="2" customWidth="1"/>
    <col min="2" max="2" width="3.125" style="2" customWidth="1"/>
    <col min="3" max="3" width="34.375" style="2" customWidth="1"/>
    <col min="4" max="4" width="3.125" style="2" customWidth="1"/>
    <col min="5" max="6" width="8.125" style="2" customWidth="1"/>
    <col min="7" max="7" width="3.125" style="2" customWidth="1"/>
    <col min="8" max="8" width="6.625" style="2" customWidth="1"/>
    <col min="9" max="9" width="3.125" style="2" customWidth="1"/>
    <col min="10" max="10" width="5.625" style="2" customWidth="1"/>
    <col min="11" max="11" width="2.125" style="2" customWidth="1"/>
    <col min="12" max="16384" width="9" style="2"/>
  </cols>
  <sheetData>
    <row r="1" spans="1:11" ht="14.25" x14ac:dyDescent="0.15">
      <c r="A1" s="134" t="s">
        <v>98</v>
      </c>
      <c r="B1" s="134"/>
      <c r="C1" s="134"/>
      <c r="D1" s="134"/>
      <c r="E1" s="134"/>
      <c r="F1" s="134"/>
      <c r="G1" s="134"/>
      <c r="H1" s="134"/>
      <c r="I1" s="134"/>
      <c r="J1" s="134"/>
      <c r="K1" s="134"/>
    </row>
    <row r="2" spans="1:11" ht="6" customHeight="1" x14ac:dyDescent="0.15">
      <c r="A2" s="30"/>
      <c r="B2" s="30"/>
      <c r="C2" s="30"/>
      <c r="D2" s="30"/>
      <c r="E2" s="30"/>
      <c r="F2" s="30"/>
      <c r="G2" s="30"/>
      <c r="H2" s="30"/>
      <c r="I2" s="30"/>
      <c r="J2" s="30"/>
    </row>
    <row r="3" spans="1:11" ht="11.25" customHeight="1" x14ac:dyDescent="0.15">
      <c r="A3" s="135" t="s">
        <v>0</v>
      </c>
      <c r="B3" s="136"/>
      <c r="C3" s="90" t="s">
        <v>99</v>
      </c>
      <c r="D3" s="92"/>
      <c r="E3" s="126" t="s">
        <v>1</v>
      </c>
      <c r="F3" s="137"/>
      <c r="G3" s="137"/>
      <c r="H3" s="137"/>
      <c r="I3" s="137"/>
      <c r="J3" s="137"/>
      <c r="K3" s="137"/>
    </row>
    <row r="4" spans="1:11" ht="11.25" customHeight="1" x14ac:dyDescent="0.15">
      <c r="A4" s="135" t="s">
        <v>2</v>
      </c>
      <c r="B4" s="136"/>
      <c r="C4" s="138"/>
      <c r="D4" s="139"/>
      <c r="E4" s="126"/>
      <c r="F4" s="137"/>
      <c r="G4" s="137"/>
      <c r="H4" s="137"/>
      <c r="I4" s="137"/>
      <c r="J4" s="137"/>
      <c r="K4" s="137"/>
    </row>
    <row r="5" spans="1:11" ht="22.5" customHeight="1" x14ac:dyDescent="0.15">
      <c r="A5" s="140" t="s">
        <v>3</v>
      </c>
      <c r="B5" s="141"/>
      <c r="C5" s="31"/>
      <c r="D5" s="1" t="s">
        <v>4</v>
      </c>
      <c r="E5" s="126"/>
      <c r="F5" s="137"/>
      <c r="G5" s="137"/>
      <c r="H5" s="137"/>
      <c r="I5" s="137"/>
      <c r="J5" s="137"/>
      <c r="K5" s="137"/>
    </row>
    <row r="6" spans="1:11" ht="6" customHeight="1" x14ac:dyDescent="0.15"/>
    <row r="7" spans="1:11" ht="21.75" customHeight="1" x14ac:dyDescent="0.15">
      <c r="A7" s="142" t="s">
        <v>5</v>
      </c>
      <c r="B7" s="143"/>
      <c r="C7" s="90" t="s">
        <v>6</v>
      </c>
      <c r="D7" s="146"/>
      <c r="E7" s="147" t="s">
        <v>7</v>
      </c>
      <c r="F7" s="148"/>
      <c r="G7" s="90" t="s">
        <v>8</v>
      </c>
      <c r="H7" s="149"/>
      <c r="I7" s="149"/>
      <c r="J7" s="149"/>
      <c r="K7" s="146"/>
    </row>
    <row r="8" spans="1:11" ht="13.5" customHeight="1" x14ac:dyDescent="0.15">
      <c r="A8" s="144"/>
      <c r="B8" s="145"/>
      <c r="C8" s="90"/>
      <c r="D8" s="146"/>
      <c r="E8" s="27" t="s">
        <v>9</v>
      </c>
      <c r="F8" s="8" t="s">
        <v>10</v>
      </c>
      <c r="G8" s="90" t="s">
        <v>9</v>
      </c>
      <c r="H8" s="146"/>
      <c r="I8" s="90" t="s">
        <v>10</v>
      </c>
      <c r="J8" s="149"/>
      <c r="K8" s="146"/>
    </row>
    <row r="9" spans="1:11" s="32" customFormat="1" ht="11.25" customHeight="1" x14ac:dyDescent="0.15">
      <c r="A9" s="103" t="s">
        <v>70</v>
      </c>
      <c r="B9" s="104"/>
      <c r="C9" s="103" t="s">
        <v>71</v>
      </c>
      <c r="D9" s="104"/>
      <c r="E9" s="115">
        <v>0.5</v>
      </c>
      <c r="F9" s="115"/>
      <c r="G9" s="118" t="str">
        <f>IF(E9&gt;H9,"*","")</f>
        <v>*</v>
      </c>
      <c r="H9" s="98"/>
      <c r="I9" s="118" t="str">
        <f t="shared" ref="I9" si="0">IF(F9&gt;J9,"*","")</f>
        <v/>
      </c>
      <c r="J9" s="121"/>
      <c r="K9" s="98"/>
    </row>
    <row r="10" spans="1:11" s="32" customFormat="1" ht="11.25" customHeight="1" x14ac:dyDescent="0.15">
      <c r="A10" s="126"/>
      <c r="B10" s="127"/>
      <c r="C10" s="130" t="s">
        <v>73</v>
      </c>
      <c r="D10" s="131"/>
      <c r="E10" s="116"/>
      <c r="F10" s="116"/>
      <c r="G10" s="119"/>
      <c r="H10" s="99"/>
      <c r="I10" s="119"/>
      <c r="J10" s="122"/>
      <c r="K10" s="99"/>
    </row>
    <row r="11" spans="1:11" s="32" customFormat="1" ht="11.25" customHeight="1" x14ac:dyDescent="0.15">
      <c r="A11" s="126"/>
      <c r="B11" s="127"/>
      <c r="C11" s="130" t="s">
        <v>74</v>
      </c>
      <c r="D11" s="131"/>
      <c r="E11" s="116"/>
      <c r="F11" s="116"/>
      <c r="G11" s="119"/>
      <c r="H11" s="99"/>
      <c r="I11" s="119"/>
      <c r="J11" s="122"/>
      <c r="K11" s="99"/>
    </row>
    <row r="12" spans="1:11" s="32" customFormat="1" ht="11.25" customHeight="1" x14ac:dyDescent="0.15">
      <c r="A12" s="111"/>
      <c r="B12" s="112"/>
      <c r="C12" s="124" t="s">
        <v>72</v>
      </c>
      <c r="D12" s="125"/>
      <c r="E12" s="117"/>
      <c r="F12" s="117"/>
      <c r="G12" s="120"/>
      <c r="H12" s="100"/>
      <c r="I12" s="120"/>
      <c r="J12" s="123"/>
      <c r="K12" s="100"/>
    </row>
    <row r="13" spans="1:11" s="32" customFormat="1" ht="11.25" customHeight="1" x14ac:dyDescent="0.15">
      <c r="A13" s="103" t="s">
        <v>75</v>
      </c>
      <c r="B13" s="104"/>
      <c r="C13" s="128" t="s">
        <v>76</v>
      </c>
      <c r="D13" s="129"/>
      <c r="E13" s="115">
        <v>2</v>
      </c>
      <c r="F13" s="115">
        <v>2</v>
      </c>
      <c r="G13" s="118" t="str">
        <f>IF(E13&gt;H13,"*","")</f>
        <v>*</v>
      </c>
      <c r="H13" s="98"/>
      <c r="I13" s="118" t="str">
        <f>IF(F13&gt;J13,"*","")</f>
        <v>*</v>
      </c>
      <c r="J13" s="121"/>
      <c r="K13" s="98"/>
    </row>
    <row r="14" spans="1:11" s="32" customFormat="1" ht="11.25" customHeight="1" x14ac:dyDescent="0.15">
      <c r="A14" s="111"/>
      <c r="B14" s="112"/>
      <c r="C14" s="132" t="s">
        <v>77</v>
      </c>
      <c r="D14" s="133"/>
      <c r="E14" s="116"/>
      <c r="F14" s="116"/>
      <c r="G14" s="119"/>
      <c r="H14" s="99"/>
      <c r="I14" s="119"/>
      <c r="J14" s="122"/>
      <c r="K14" s="99"/>
    </row>
    <row r="15" spans="1:11" s="32" customFormat="1" ht="11.25" customHeight="1" x14ac:dyDescent="0.15">
      <c r="A15" s="103" t="s">
        <v>78</v>
      </c>
      <c r="B15" s="104"/>
      <c r="C15" s="128" t="s">
        <v>79</v>
      </c>
      <c r="D15" s="129"/>
      <c r="E15" s="115">
        <v>4.5</v>
      </c>
      <c r="F15" s="115">
        <v>4.5</v>
      </c>
      <c r="G15" s="118" t="str">
        <f>IF(E15&gt;H15,"*","")</f>
        <v>*</v>
      </c>
      <c r="H15" s="98"/>
      <c r="I15" s="118" t="str">
        <f>IF(F15&gt;J15,"*","")</f>
        <v>*</v>
      </c>
      <c r="J15" s="121"/>
      <c r="K15" s="98"/>
    </row>
    <row r="16" spans="1:11" s="32" customFormat="1" ht="11.25" customHeight="1" x14ac:dyDescent="0.15">
      <c r="A16" s="111"/>
      <c r="B16" s="112"/>
      <c r="C16" s="132" t="s">
        <v>108</v>
      </c>
      <c r="D16" s="133"/>
      <c r="E16" s="116"/>
      <c r="F16" s="116"/>
      <c r="G16" s="119"/>
      <c r="H16" s="99"/>
      <c r="I16" s="119"/>
      <c r="J16" s="122"/>
      <c r="K16" s="99"/>
    </row>
    <row r="17" spans="1:11" s="32" customFormat="1" ht="11.25" customHeight="1" x14ac:dyDescent="0.15">
      <c r="A17" s="103" t="s">
        <v>80</v>
      </c>
      <c r="B17" s="104"/>
      <c r="C17" s="103" t="s">
        <v>81</v>
      </c>
      <c r="D17" s="104"/>
      <c r="E17" s="115">
        <v>2</v>
      </c>
      <c r="F17" s="115">
        <v>2.5</v>
      </c>
      <c r="G17" s="118" t="str">
        <f>IF(E17&gt;H17,"*","")</f>
        <v>*</v>
      </c>
      <c r="H17" s="98"/>
      <c r="I17" s="118" t="str">
        <f>IF(F17&gt;J17,"*","")</f>
        <v>*</v>
      </c>
      <c r="J17" s="121"/>
      <c r="K17" s="98"/>
    </row>
    <row r="18" spans="1:11" s="32" customFormat="1" ht="11.25" customHeight="1" x14ac:dyDescent="0.15">
      <c r="A18" s="126"/>
      <c r="B18" s="127"/>
      <c r="C18" s="130" t="s">
        <v>82</v>
      </c>
      <c r="D18" s="131"/>
      <c r="E18" s="116"/>
      <c r="F18" s="116"/>
      <c r="G18" s="119"/>
      <c r="H18" s="99"/>
      <c r="I18" s="119"/>
      <c r="J18" s="122"/>
      <c r="K18" s="99"/>
    </row>
    <row r="19" spans="1:11" s="32" customFormat="1" ht="11.25" customHeight="1" x14ac:dyDescent="0.15">
      <c r="A19" s="111"/>
      <c r="B19" s="112"/>
      <c r="C19" s="126" t="s">
        <v>83</v>
      </c>
      <c r="D19" s="127"/>
      <c r="E19" s="117"/>
      <c r="F19" s="117"/>
      <c r="G19" s="120"/>
      <c r="H19" s="100"/>
      <c r="I19" s="120"/>
      <c r="J19" s="123"/>
      <c r="K19" s="100"/>
    </row>
    <row r="20" spans="1:11" s="32" customFormat="1" ht="11.25" customHeight="1" x14ac:dyDescent="0.15">
      <c r="A20" s="103" t="s">
        <v>84</v>
      </c>
      <c r="B20" s="104"/>
      <c r="C20" s="128" t="s">
        <v>85</v>
      </c>
      <c r="D20" s="129"/>
      <c r="E20" s="115">
        <v>0.5</v>
      </c>
      <c r="F20" s="115">
        <v>0.5</v>
      </c>
      <c r="G20" s="118" t="str">
        <f>IF(E20&gt;H20,"*","")</f>
        <v>*</v>
      </c>
      <c r="H20" s="98"/>
      <c r="I20" s="118" t="str">
        <f>IF(F20&gt;J20,"*","")</f>
        <v>*</v>
      </c>
      <c r="J20" s="121"/>
      <c r="K20" s="98"/>
    </row>
    <row r="21" spans="1:11" s="32" customFormat="1" ht="11.25" customHeight="1" x14ac:dyDescent="0.15">
      <c r="A21" s="111"/>
      <c r="B21" s="112"/>
      <c r="C21" s="111" t="s">
        <v>86</v>
      </c>
      <c r="D21" s="112"/>
      <c r="E21" s="117"/>
      <c r="F21" s="117"/>
      <c r="G21" s="120"/>
      <c r="H21" s="100"/>
      <c r="I21" s="120"/>
      <c r="J21" s="123"/>
      <c r="K21" s="100"/>
    </row>
    <row r="22" spans="1:11" s="32" customFormat="1" ht="11.25" customHeight="1" x14ac:dyDescent="0.15">
      <c r="A22" s="103" t="s">
        <v>87</v>
      </c>
      <c r="B22" s="104"/>
      <c r="C22" s="126" t="s">
        <v>88</v>
      </c>
      <c r="D22" s="127"/>
      <c r="E22" s="116">
        <v>4.5</v>
      </c>
      <c r="F22" s="115">
        <v>4.5</v>
      </c>
      <c r="G22" s="118" t="str">
        <f>IF(E22&gt;H22,"*","")</f>
        <v>*</v>
      </c>
      <c r="H22" s="98"/>
      <c r="I22" s="118" t="str">
        <f>IF(F22&gt;J22,"*","")</f>
        <v>*</v>
      </c>
      <c r="J22" s="121"/>
      <c r="K22" s="98"/>
    </row>
    <row r="23" spans="1:11" s="32" customFormat="1" ht="11.25" customHeight="1" x14ac:dyDescent="0.15">
      <c r="A23" s="126"/>
      <c r="B23" s="127"/>
      <c r="C23" s="130" t="s">
        <v>100</v>
      </c>
      <c r="D23" s="131"/>
      <c r="E23" s="116"/>
      <c r="F23" s="116"/>
      <c r="G23" s="119"/>
      <c r="H23" s="99"/>
      <c r="I23" s="119"/>
      <c r="J23" s="122"/>
      <c r="K23" s="99"/>
    </row>
    <row r="24" spans="1:11" s="32" customFormat="1" ht="11.25" customHeight="1" x14ac:dyDescent="0.15">
      <c r="A24" s="111"/>
      <c r="B24" s="112"/>
      <c r="C24" s="111" t="s">
        <v>108</v>
      </c>
      <c r="D24" s="112"/>
      <c r="E24" s="117"/>
      <c r="F24" s="117"/>
      <c r="G24" s="120"/>
      <c r="H24" s="100"/>
      <c r="I24" s="120"/>
      <c r="J24" s="123"/>
      <c r="K24" s="100"/>
    </row>
    <row r="25" spans="1:11" s="32" customFormat="1" ht="11.25" customHeight="1" x14ac:dyDescent="0.15">
      <c r="A25" s="103" t="s">
        <v>89</v>
      </c>
      <c r="B25" s="104"/>
      <c r="C25" s="103" t="s">
        <v>90</v>
      </c>
      <c r="D25" s="104"/>
      <c r="E25" s="115">
        <v>1.5</v>
      </c>
      <c r="F25" s="115">
        <v>1.5</v>
      </c>
      <c r="G25" s="118" t="str">
        <f>IF(E25&gt;H25,"*","")</f>
        <v>*</v>
      </c>
      <c r="H25" s="98"/>
      <c r="I25" s="118" t="str">
        <f>IF(F25&gt;J25,"*","")</f>
        <v>*</v>
      </c>
      <c r="J25" s="121"/>
      <c r="K25" s="98"/>
    </row>
    <row r="26" spans="1:11" s="32" customFormat="1" ht="11.25" customHeight="1" x14ac:dyDescent="0.15">
      <c r="A26" s="126"/>
      <c r="B26" s="127"/>
      <c r="C26" s="105" t="s">
        <v>91</v>
      </c>
      <c r="D26" s="106"/>
      <c r="E26" s="116"/>
      <c r="F26" s="116"/>
      <c r="G26" s="119"/>
      <c r="H26" s="99"/>
      <c r="I26" s="119"/>
      <c r="J26" s="122"/>
      <c r="K26" s="99"/>
    </row>
    <row r="27" spans="1:11" s="32" customFormat="1" ht="11.25" customHeight="1" x14ac:dyDescent="0.15">
      <c r="A27" s="111"/>
      <c r="B27" s="112"/>
      <c r="C27" s="107" t="s">
        <v>92</v>
      </c>
      <c r="D27" s="108"/>
      <c r="E27" s="117"/>
      <c r="F27" s="117"/>
      <c r="G27" s="120"/>
      <c r="H27" s="100"/>
      <c r="I27" s="120"/>
      <c r="J27" s="123"/>
      <c r="K27" s="100"/>
    </row>
    <row r="28" spans="1:11" s="32" customFormat="1" ht="11.25" customHeight="1" x14ac:dyDescent="0.15">
      <c r="A28" s="103" t="s">
        <v>93</v>
      </c>
      <c r="B28" s="104"/>
      <c r="C28" s="113" t="s">
        <v>94</v>
      </c>
      <c r="D28" s="114"/>
      <c r="E28" s="115">
        <v>0.5</v>
      </c>
      <c r="F28" s="115">
        <v>0.5</v>
      </c>
      <c r="G28" s="118" t="str">
        <f>IF(E28&gt;H28,"*","")</f>
        <v>*</v>
      </c>
      <c r="H28" s="98"/>
      <c r="I28" s="118" t="str">
        <f>IF(F28&gt;J28,"*","")</f>
        <v>*</v>
      </c>
      <c r="J28" s="121"/>
      <c r="K28" s="98"/>
    </row>
    <row r="29" spans="1:11" s="32" customFormat="1" ht="11.25" customHeight="1" x14ac:dyDescent="0.15">
      <c r="A29" s="126"/>
      <c r="B29" s="127"/>
      <c r="C29" s="109" t="s">
        <v>95</v>
      </c>
      <c r="D29" s="110"/>
      <c r="E29" s="116"/>
      <c r="F29" s="116"/>
      <c r="G29" s="119"/>
      <c r="H29" s="99"/>
      <c r="I29" s="119"/>
      <c r="J29" s="122"/>
      <c r="K29" s="99"/>
    </row>
    <row r="30" spans="1:11" s="32" customFormat="1" ht="11.25" customHeight="1" x14ac:dyDescent="0.15">
      <c r="A30" s="111"/>
      <c r="B30" s="112"/>
      <c r="C30" s="111" t="s">
        <v>96</v>
      </c>
      <c r="D30" s="112"/>
      <c r="E30" s="117"/>
      <c r="F30" s="117"/>
      <c r="G30" s="120"/>
      <c r="H30" s="100"/>
      <c r="I30" s="120"/>
      <c r="J30" s="123"/>
      <c r="K30" s="100"/>
    </row>
    <row r="31" spans="1:11" ht="11.25" customHeight="1" x14ac:dyDescent="0.15">
      <c r="E31" s="3"/>
      <c r="F31" s="4" t="s">
        <v>11</v>
      </c>
      <c r="G31" s="5" t="s">
        <v>12</v>
      </c>
      <c r="H31" s="26">
        <f>SUM(H9:H30)</f>
        <v>0</v>
      </c>
      <c r="I31" s="5" t="s">
        <v>13</v>
      </c>
      <c r="J31" s="101">
        <f>SUM(J9:K30)</f>
        <v>0</v>
      </c>
      <c r="K31" s="102"/>
    </row>
    <row r="32" spans="1:11" ht="6" customHeight="1" x14ac:dyDescent="0.15">
      <c r="F32" s="6"/>
      <c r="G32" s="7"/>
      <c r="H32" s="7"/>
      <c r="I32" s="7"/>
      <c r="J32" s="7"/>
    </row>
    <row r="33" spans="1:11" s="57" customFormat="1" ht="22.5" customHeight="1" x14ac:dyDescent="0.15">
      <c r="A33" s="74" t="s">
        <v>107</v>
      </c>
      <c r="B33" s="74"/>
      <c r="C33" s="74"/>
      <c r="D33" s="74"/>
      <c r="E33" s="74"/>
      <c r="F33" s="74"/>
      <c r="G33" s="74"/>
      <c r="H33" s="74"/>
      <c r="I33" s="74"/>
      <c r="J33" s="74"/>
      <c r="K33" s="74"/>
    </row>
    <row r="34" spans="1:11" s="57" customFormat="1" x14ac:dyDescent="0.15">
      <c r="A34" s="75" t="s">
        <v>5</v>
      </c>
      <c r="B34" s="75"/>
      <c r="C34" s="75"/>
      <c r="D34" s="75"/>
      <c r="E34" s="75"/>
      <c r="F34" s="75"/>
      <c r="G34" s="76" t="s">
        <v>8</v>
      </c>
      <c r="H34" s="77"/>
      <c r="I34" s="77"/>
      <c r="J34" s="77"/>
      <c r="K34" s="78"/>
    </row>
    <row r="35" spans="1:11" s="57" customFormat="1" x14ac:dyDescent="0.15">
      <c r="A35" s="75" t="s">
        <v>101</v>
      </c>
      <c r="B35" s="75"/>
      <c r="C35" s="75"/>
      <c r="D35" s="75"/>
      <c r="E35" s="75"/>
      <c r="F35" s="75"/>
      <c r="G35" s="8" t="s">
        <v>105</v>
      </c>
      <c r="H35" s="79"/>
      <c r="I35" s="79"/>
      <c r="J35" s="79"/>
      <c r="K35" s="80"/>
    </row>
    <row r="36" spans="1:11" ht="6" customHeight="1" thickBot="1" x14ac:dyDescent="0.2">
      <c r="A36" s="9"/>
      <c r="B36" s="9"/>
      <c r="C36" s="9"/>
      <c r="D36" s="9"/>
      <c r="E36" s="9"/>
      <c r="F36" s="9"/>
      <c r="G36" s="9"/>
      <c r="H36" s="10"/>
      <c r="I36" s="10"/>
      <c r="J36" s="9"/>
      <c r="K36" s="33"/>
    </row>
    <row r="37" spans="1:11" ht="6" customHeight="1" x14ac:dyDescent="0.15">
      <c r="A37" s="11"/>
      <c r="B37" s="11"/>
      <c r="C37" s="11"/>
      <c r="D37" s="11"/>
      <c r="E37" s="11"/>
      <c r="F37" s="11"/>
      <c r="G37" s="11"/>
      <c r="H37" s="11"/>
      <c r="I37" s="11"/>
      <c r="J37" s="12"/>
    </row>
    <row r="38" spans="1:11" x14ac:dyDescent="0.15">
      <c r="A38" s="13" t="s">
        <v>14</v>
      </c>
      <c r="C38" s="13"/>
      <c r="D38" s="13"/>
    </row>
    <row r="39" spans="1:11" ht="13.5" x14ac:dyDescent="0.15">
      <c r="A39" s="81" t="s">
        <v>15</v>
      </c>
      <c r="C39" s="14" t="s">
        <v>60</v>
      </c>
      <c r="D39" s="39" t="s">
        <v>16</v>
      </c>
      <c r="E39" s="83"/>
      <c r="F39" s="84"/>
      <c r="G39" s="40" t="s">
        <v>17</v>
      </c>
      <c r="H39" s="85"/>
      <c r="I39" s="86"/>
      <c r="J39" s="86"/>
      <c r="K39" s="87"/>
    </row>
    <row r="40" spans="1:11" ht="6" customHeight="1" x14ac:dyDescent="0.15">
      <c r="A40" s="82"/>
    </row>
    <row r="41" spans="1:11" ht="11.25" customHeight="1" x14ac:dyDescent="0.15">
      <c r="A41" s="88"/>
      <c r="C41" s="14" t="s">
        <v>18</v>
      </c>
      <c r="D41" s="90" t="s">
        <v>19</v>
      </c>
      <c r="E41" s="91"/>
      <c r="F41" s="92"/>
      <c r="G41" s="90" t="s">
        <v>8</v>
      </c>
      <c r="H41" s="93"/>
      <c r="I41" s="93"/>
      <c r="J41" s="93"/>
      <c r="K41" s="94"/>
    </row>
    <row r="42" spans="1:11" ht="13.5" x14ac:dyDescent="0.15">
      <c r="A42" s="89"/>
      <c r="C42" s="14" t="s">
        <v>9</v>
      </c>
      <c r="D42" s="70" t="s">
        <v>97</v>
      </c>
      <c r="E42" s="68"/>
      <c r="F42" s="69"/>
      <c r="G42" s="15" t="s">
        <v>20</v>
      </c>
      <c r="H42" s="70">
        <f>H31</f>
        <v>0</v>
      </c>
      <c r="I42" s="73"/>
      <c r="J42" s="73"/>
      <c r="K42" s="55" t="str">
        <f>IF(12&gt;H42,"*","")</f>
        <v>*</v>
      </c>
    </row>
    <row r="43" spans="1:11" ht="13.5" x14ac:dyDescent="0.15">
      <c r="A43" s="89"/>
      <c r="C43" s="14" t="s">
        <v>10</v>
      </c>
      <c r="D43" s="70" t="s">
        <v>97</v>
      </c>
      <c r="E43" s="68"/>
      <c r="F43" s="69"/>
      <c r="G43" s="15" t="s">
        <v>21</v>
      </c>
      <c r="H43" s="70">
        <f>J31</f>
        <v>0</v>
      </c>
      <c r="I43" s="73"/>
      <c r="J43" s="73"/>
      <c r="K43" s="55" t="str">
        <f>IF(12&gt;H43,"*","")</f>
        <v>*</v>
      </c>
    </row>
    <row r="44" spans="1:11" ht="13.5" x14ac:dyDescent="0.15">
      <c r="A44" s="89"/>
      <c r="C44" s="14" t="s">
        <v>22</v>
      </c>
      <c r="D44" s="67" t="s">
        <v>23</v>
      </c>
      <c r="E44" s="68"/>
      <c r="F44" s="69"/>
      <c r="G44" s="15" t="s">
        <v>106</v>
      </c>
      <c r="H44" s="70">
        <f>H35</f>
        <v>0</v>
      </c>
      <c r="I44" s="73"/>
      <c r="J44" s="73"/>
      <c r="K44" s="55"/>
    </row>
    <row r="45" spans="1:11" ht="13.5" x14ac:dyDescent="0.15">
      <c r="A45" s="16" t="s">
        <v>24</v>
      </c>
      <c r="C45" s="14" t="s">
        <v>25</v>
      </c>
      <c r="D45" s="70">
        <v>40</v>
      </c>
      <c r="E45" s="68"/>
      <c r="F45" s="69"/>
      <c r="G45" s="15" t="s">
        <v>26</v>
      </c>
      <c r="H45" s="70">
        <f>SUM(H42:K44)</f>
        <v>0</v>
      </c>
      <c r="I45" s="73"/>
      <c r="J45" s="73"/>
      <c r="K45" s="55" t="str">
        <f>IF(40&gt;H45,"*","")</f>
        <v>*</v>
      </c>
    </row>
    <row r="46" spans="1:11" ht="6" customHeight="1" x14ac:dyDescent="0.15">
      <c r="A46" s="34"/>
      <c r="C46" s="35"/>
      <c r="D46" s="35"/>
      <c r="E46" s="36"/>
      <c r="F46" s="36"/>
      <c r="G46" s="35"/>
      <c r="H46" s="36"/>
      <c r="I46" s="36"/>
      <c r="J46" s="36"/>
    </row>
    <row r="47" spans="1:11" x14ac:dyDescent="0.15">
      <c r="A47" s="13" t="s">
        <v>27</v>
      </c>
    </row>
    <row r="48" spans="1:11" x14ac:dyDescent="0.15">
      <c r="A48" s="2" t="s">
        <v>28</v>
      </c>
    </row>
    <row r="49" spans="1:11" ht="22.5" customHeight="1" x14ac:dyDescent="0.15">
      <c r="A49" s="37" t="s">
        <v>29</v>
      </c>
      <c r="B49" s="71"/>
      <c r="C49" s="72"/>
      <c r="D49" s="41" t="s">
        <v>4</v>
      </c>
      <c r="E49" s="42" t="s">
        <v>30</v>
      </c>
      <c r="F49" s="47"/>
      <c r="G49" s="38" t="s">
        <v>31</v>
      </c>
      <c r="H49" s="48"/>
      <c r="I49" s="38" t="s">
        <v>32</v>
      </c>
      <c r="J49" s="48"/>
      <c r="K49" s="43" t="s">
        <v>33</v>
      </c>
    </row>
    <row r="50" spans="1:11" ht="22.5" customHeight="1" x14ac:dyDescent="0.15">
      <c r="A50" s="37" t="s">
        <v>34</v>
      </c>
      <c r="B50" s="64"/>
      <c r="C50" s="65"/>
      <c r="D50" s="65"/>
      <c r="E50" s="65"/>
      <c r="F50" s="65"/>
      <c r="G50" s="65"/>
      <c r="H50" s="65"/>
      <c r="I50" s="65"/>
      <c r="J50" s="65"/>
      <c r="K50" s="66"/>
    </row>
    <row r="51" spans="1:11" ht="33.75" customHeight="1" x14ac:dyDescent="0.15">
      <c r="A51" s="37" t="s">
        <v>35</v>
      </c>
      <c r="B51" s="44" t="s">
        <v>59</v>
      </c>
      <c r="C51" s="95"/>
      <c r="D51" s="96"/>
      <c r="E51" s="96"/>
      <c r="F51" s="96"/>
      <c r="G51" s="96"/>
      <c r="H51" s="96"/>
      <c r="I51" s="96"/>
      <c r="J51" s="96"/>
      <c r="K51" s="97"/>
    </row>
    <row r="52" spans="1:11" ht="22.5" customHeight="1" x14ac:dyDescent="0.15">
      <c r="A52" s="37" t="s">
        <v>36</v>
      </c>
      <c r="B52" s="45" t="s">
        <v>37</v>
      </c>
      <c r="C52" s="46"/>
      <c r="D52" s="45" t="s">
        <v>38</v>
      </c>
      <c r="E52" s="64"/>
      <c r="F52" s="65"/>
      <c r="G52" s="65"/>
      <c r="H52" s="65"/>
      <c r="I52" s="65"/>
      <c r="J52" s="65"/>
      <c r="K52" s="66"/>
    </row>
  </sheetData>
  <sheetProtection algorithmName="SHA-512" hashValue="LEu1kdBQpgEXnlhT+bkAJpAMgIc3s0nXTMH4zaftomJkoXr6Q2NnQJnRfWxW6THG47jTnsm6J40WrbsG+cSJPg==" saltValue="FSFLOi/YCktONAUtTlbaLg==" spinCount="100000" sheet="1" objects="1" scenarios="1" selectLockedCells="1"/>
  <mergeCells count="115">
    <mergeCell ref="A13:B14"/>
    <mergeCell ref="A15:B16"/>
    <mergeCell ref="A17:B19"/>
    <mergeCell ref="A20:B21"/>
    <mergeCell ref="A22:B24"/>
    <mergeCell ref="A25:B27"/>
    <mergeCell ref="H20:H21"/>
    <mergeCell ref="J20:K21"/>
    <mergeCell ref="J22:K24"/>
    <mergeCell ref="C24:D24"/>
    <mergeCell ref="E20:E21"/>
    <mergeCell ref="E22:E24"/>
    <mergeCell ref="G20:G21"/>
    <mergeCell ref="I20:I21"/>
    <mergeCell ref="I22:I24"/>
    <mergeCell ref="G22:G24"/>
    <mergeCell ref="C17:D17"/>
    <mergeCell ref="C18:D18"/>
    <mergeCell ref="F20:F21"/>
    <mergeCell ref="F22:F24"/>
    <mergeCell ref="E17:E19"/>
    <mergeCell ref="F17:F19"/>
    <mergeCell ref="G17:G19"/>
    <mergeCell ref="H17:H19"/>
    <mergeCell ref="A28:B30"/>
    <mergeCell ref="A1:K1"/>
    <mergeCell ref="A3:B3"/>
    <mergeCell ref="C3:D3"/>
    <mergeCell ref="E3:K5"/>
    <mergeCell ref="A4:B4"/>
    <mergeCell ref="C4:D4"/>
    <mergeCell ref="A5:B5"/>
    <mergeCell ref="C10:D10"/>
    <mergeCell ref="A7:B8"/>
    <mergeCell ref="C7:D8"/>
    <mergeCell ref="E7:F7"/>
    <mergeCell ref="G7:K7"/>
    <mergeCell ref="G8:H8"/>
    <mergeCell ref="I8:K8"/>
    <mergeCell ref="C9:D9"/>
    <mergeCell ref="E9:E12"/>
    <mergeCell ref="F9:F12"/>
    <mergeCell ref="H9:H12"/>
    <mergeCell ref="G9:G12"/>
    <mergeCell ref="J9:K12"/>
    <mergeCell ref="I9:I12"/>
    <mergeCell ref="A9:B12"/>
    <mergeCell ref="C11:D11"/>
    <mergeCell ref="C12:D12"/>
    <mergeCell ref="C19:D19"/>
    <mergeCell ref="C20:D20"/>
    <mergeCell ref="C21:D21"/>
    <mergeCell ref="C22:D22"/>
    <mergeCell ref="C23:D23"/>
    <mergeCell ref="J13:K14"/>
    <mergeCell ref="C14:D14"/>
    <mergeCell ref="G13:G14"/>
    <mergeCell ref="I13:I14"/>
    <mergeCell ref="C13:D13"/>
    <mergeCell ref="E13:E14"/>
    <mergeCell ref="F13:F14"/>
    <mergeCell ref="H13:H14"/>
    <mergeCell ref="C16:D16"/>
    <mergeCell ref="H15:H16"/>
    <mergeCell ref="C15:D15"/>
    <mergeCell ref="E15:E16"/>
    <mergeCell ref="F15:F16"/>
    <mergeCell ref="G15:G16"/>
    <mergeCell ref="I15:I16"/>
    <mergeCell ref="J15:K16"/>
    <mergeCell ref="I17:I19"/>
    <mergeCell ref="J17:K19"/>
    <mergeCell ref="H22:H24"/>
    <mergeCell ref="J31:K31"/>
    <mergeCell ref="C25:D25"/>
    <mergeCell ref="C26:D26"/>
    <mergeCell ref="C27:D27"/>
    <mergeCell ref="C29:D29"/>
    <mergeCell ref="C30:D30"/>
    <mergeCell ref="C28:D28"/>
    <mergeCell ref="E28:E30"/>
    <mergeCell ref="F28:F30"/>
    <mergeCell ref="G28:G30"/>
    <mergeCell ref="H28:H30"/>
    <mergeCell ref="I28:I30"/>
    <mergeCell ref="J28:K30"/>
    <mergeCell ref="E25:E27"/>
    <mergeCell ref="F25:F27"/>
    <mergeCell ref="G25:G27"/>
    <mergeCell ref="H25:H27"/>
    <mergeCell ref="I25:I27"/>
    <mergeCell ref="J25:K27"/>
    <mergeCell ref="E52:K52"/>
    <mergeCell ref="D44:F44"/>
    <mergeCell ref="D45:F45"/>
    <mergeCell ref="B49:C49"/>
    <mergeCell ref="B50:K50"/>
    <mergeCell ref="H45:J45"/>
    <mergeCell ref="A33:K33"/>
    <mergeCell ref="A34:F34"/>
    <mergeCell ref="G34:K34"/>
    <mergeCell ref="A35:F35"/>
    <mergeCell ref="H35:K35"/>
    <mergeCell ref="A39:A40"/>
    <mergeCell ref="E39:F39"/>
    <mergeCell ref="H39:K39"/>
    <mergeCell ref="A41:A44"/>
    <mergeCell ref="D41:F41"/>
    <mergeCell ref="G41:K41"/>
    <mergeCell ref="D42:F42"/>
    <mergeCell ref="D43:F43"/>
    <mergeCell ref="C51:K51"/>
    <mergeCell ref="H42:J42"/>
    <mergeCell ref="H43:J43"/>
    <mergeCell ref="H44:J44"/>
  </mergeCells>
  <phoneticPr fontId="1"/>
  <pageMargins left="0.51181102362204722" right="0.51181102362204722" top="0.55118110236220474" bottom="0.35433070866141736" header="0.31496062992125984" footer="0.31496062992125984"/>
  <pageSetup paperSize="9" scale="96" orientation="portrait" r:id="rId1"/>
  <headerFooter>
    <oddHeader>&amp;R&amp;"-,太字 斜体"&amp;20ＴＴ１</oddHeader>
    <oddFooter>&amp;RTT1訓練実施記録集計表20181201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selection activeCell="A8" sqref="A8:B29"/>
    </sheetView>
  </sheetViews>
  <sheetFormatPr defaultRowHeight="11.25" x14ac:dyDescent="0.15"/>
  <cols>
    <col min="1" max="1" width="20.625" style="17" customWidth="1"/>
    <col min="2" max="2" width="28.625" style="17" customWidth="1"/>
    <col min="3" max="6" width="7.625" style="17" customWidth="1"/>
    <col min="7" max="8" width="9.625" style="17" customWidth="1"/>
    <col min="9" max="9" width="19.625" style="17" customWidth="1"/>
    <col min="10" max="10" width="2.625" style="17" customWidth="1"/>
    <col min="11" max="11" width="12.625" style="17" customWidth="1"/>
    <col min="12" max="12" width="24.625" style="17" customWidth="1"/>
    <col min="13" max="16384" width="9" style="17"/>
  </cols>
  <sheetData>
    <row r="1" spans="1:12" ht="14.25" x14ac:dyDescent="0.15">
      <c r="A1" s="187" t="s">
        <v>102</v>
      </c>
      <c r="B1" s="187"/>
      <c r="C1" s="187"/>
      <c r="D1" s="187"/>
      <c r="E1" s="187"/>
      <c r="F1" s="187"/>
      <c r="G1" s="187"/>
      <c r="H1" s="187"/>
      <c r="I1" s="187"/>
      <c r="J1" s="187"/>
      <c r="K1" s="187"/>
      <c r="L1" s="187"/>
    </row>
    <row r="2" spans="1:12" x14ac:dyDescent="0.15">
      <c r="A2" s="18" t="s">
        <v>0</v>
      </c>
      <c r="B2" s="19" t="s">
        <v>104</v>
      </c>
      <c r="I2" s="188" t="s">
        <v>57</v>
      </c>
      <c r="J2" s="189"/>
      <c r="K2" s="189"/>
      <c r="L2" s="190"/>
    </row>
    <row r="3" spans="1:12" x14ac:dyDescent="0.15">
      <c r="A3" s="18" t="s">
        <v>2</v>
      </c>
      <c r="B3" s="28"/>
      <c r="C3" s="197" t="s">
        <v>39</v>
      </c>
      <c r="D3" s="198"/>
      <c r="E3" s="198"/>
      <c r="F3" s="198"/>
      <c r="G3" s="198"/>
      <c r="H3" s="51"/>
      <c r="I3" s="191"/>
      <c r="J3" s="192"/>
      <c r="K3" s="192"/>
      <c r="L3" s="193"/>
    </row>
    <row r="4" spans="1:12" ht="22.5" x14ac:dyDescent="0.15">
      <c r="A4" s="20" t="s">
        <v>40</v>
      </c>
      <c r="B4" s="29" t="s">
        <v>4</v>
      </c>
      <c r="C4" s="199" t="s">
        <v>41</v>
      </c>
      <c r="D4" s="199"/>
      <c r="E4" s="199"/>
      <c r="F4" s="199"/>
      <c r="G4" s="199"/>
      <c r="H4" s="52"/>
      <c r="I4" s="194"/>
      <c r="J4" s="195"/>
      <c r="K4" s="195"/>
      <c r="L4" s="196"/>
    </row>
    <row r="6" spans="1:12" ht="24" customHeight="1" x14ac:dyDescent="0.15">
      <c r="A6" s="200" t="s">
        <v>5</v>
      </c>
      <c r="B6" s="200" t="s">
        <v>6</v>
      </c>
      <c r="C6" s="201" t="s">
        <v>7</v>
      </c>
      <c r="D6" s="201"/>
      <c r="E6" s="200" t="s">
        <v>8</v>
      </c>
      <c r="F6" s="200"/>
      <c r="G6" s="201" t="s">
        <v>63</v>
      </c>
      <c r="H6" s="200"/>
      <c r="I6" s="164" t="s">
        <v>42</v>
      </c>
      <c r="J6" s="165"/>
      <c r="K6" s="200" t="s">
        <v>43</v>
      </c>
      <c r="L6" s="200"/>
    </row>
    <row r="7" spans="1:12" x14ac:dyDescent="0.15">
      <c r="A7" s="200"/>
      <c r="B7" s="200"/>
      <c r="C7" s="19" t="s">
        <v>9</v>
      </c>
      <c r="D7" s="19" t="s">
        <v>10</v>
      </c>
      <c r="E7" s="19" t="s">
        <v>9</v>
      </c>
      <c r="F7" s="19" t="s">
        <v>10</v>
      </c>
      <c r="G7" s="53" t="s">
        <v>64</v>
      </c>
      <c r="H7" s="53" t="s">
        <v>65</v>
      </c>
      <c r="I7" s="166"/>
      <c r="J7" s="167"/>
      <c r="K7" s="19" t="s">
        <v>44</v>
      </c>
      <c r="L7" s="19" t="s">
        <v>45</v>
      </c>
    </row>
    <row r="8" spans="1:12" x14ac:dyDescent="0.15">
      <c r="A8" s="202" t="s">
        <v>70</v>
      </c>
      <c r="B8" s="58" t="s">
        <v>71</v>
      </c>
      <c r="C8" s="205">
        <v>0.5</v>
      </c>
      <c r="D8" s="205"/>
      <c r="E8" s="150"/>
      <c r="F8" s="150"/>
      <c r="G8" s="208"/>
      <c r="H8" s="208"/>
      <c r="I8" s="170"/>
      <c r="J8" s="171"/>
      <c r="K8" s="159"/>
      <c r="L8" s="159"/>
    </row>
    <row r="9" spans="1:12" x14ac:dyDescent="0.15">
      <c r="A9" s="203"/>
      <c r="B9" s="62" t="s">
        <v>73</v>
      </c>
      <c r="C9" s="206"/>
      <c r="D9" s="206"/>
      <c r="E9" s="151"/>
      <c r="F9" s="151"/>
      <c r="G9" s="209"/>
      <c r="H9" s="209"/>
      <c r="I9" s="174"/>
      <c r="J9" s="175"/>
      <c r="K9" s="160"/>
      <c r="L9" s="160"/>
    </row>
    <row r="10" spans="1:12" x14ac:dyDescent="0.15">
      <c r="A10" s="203"/>
      <c r="B10" s="62" t="s">
        <v>74</v>
      </c>
      <c r="C10" s="206"/>
      <c r="D10" s="206"/>
      <c r="E10" s="151"/>
      <c r="F10" s="151"/>
      <c r="G10" s="209"/>
      <c r="H10" s="209"/>
      <c r="I10" s="174"/>
      <c r="J10" s="175"/>
      <c r="K10" s="160"/>
      <c r="L10" s="160"/>
    </row>
    <row r="11" spans="1:12" x14ac:dyDescent="0.15">
      <c r="A11" s="204"/>
      <c r="B11" s="59" t="s">
        <v>72</v>
      </c>
      <c r="C11" s="207"/>
      <c r="D11" s="207"/>
      <c r="E11" s="152"/>
      <c r="F11" s="152"/>
      <c r="G11" s="210"/>
      <c r="H11" s="210"/>
      <c r="I11" s="172"/>
      <c r="J11" s="173"/>
      <c r="K11" s="161"/>
      <c r="L11" s="161"/>
    </row>
    <row r="12" spans="1:12" x14ac:dyDescent="0.15">
      <c r="A12" s="202" t="s">
        <v>75</v>
      </c>
      <c r="B12" s="58" t="s">
        <v>76</v>
      </c>
      <c r="C12" s="205">
        <v>2</v>
      </c>
      <c r="D12" s="205">
        <v>2</v>
      </c>
      <c r="E12" s="150"/>
      <c r="F12" s="150"/>
      <c r="G12" s="208"/>
      <c r="H12" s="208"/>
      <c r="I12" s="170"/>
      <c r="J12" s="171"/>
      <c r="K12" s="159"/>
      <c r="L12" s="159"/>
    </row>
    <row r="13" spans="1:12" ht="11.25" customHeight="1" x14ac:dyDescent="0.15">
      <c r="A13" s="204"/>
      <c r="B13" s="60" t="s">
        <v>77</v>
      </c>
      <c r="C13" s="207"/>
      <c r="D13" s="207"/>
      <c r="E13" s="152"/>
      <c r="F13" s="152"/>
      <c r="G13" s="210"/>
      <c r="H13" s="210"/>
      <c r="I13" s="172"/>
      <c r="J13" s="173"/>
      <c r="K13" s="161"/>
      <c r="L13" s="161"/>
    </row>
    <row r="14" spans="1:12" ht="11.25" customHeight="1" x14ac:dyDescent="0.15">
      <c r="A14" s="202" t="s">
        <v>78</v>
      </c>
      <c r="B14" s="58" t="s">
        <v>79</v>
      </c>
      <c r="C14" s="205">
        <v>4.5</v>
      </c>
      <c r="D14" s="205">
        <v>4.5</v>
      </c>
      <c r="E14" s="150"/>
      <c r="F14" s="150"/>
      <c r="G14" s="208"/>
      <c r="H14" s="208"/>
      <c r="I14" s="170"/>
      <c r="J14" s="171"/>
      <c r="K14" s="159"/>
      <c r="L14" s="159"/>
    </row>
    <row r="15" spans="1:12" ht="11.25" customHeight="1" x14ac:dyDescent="0.15">
      <c r="A15" s="204"/>
      <c r="B15" s="60" t="s">
        <v>108</v>
      </c>
      <c r="C15" s="207"/>
      <c r="D15" s="207"/>
      <c r="E15" s="152"/>
      <c r="F15" s="152"/>
      <c r="G15" s="210"/>
      <c r="H15" s="210"/>
      <c r="I15" s="172"/>
      <c r="J15" s="173"/>
      <c r="K15" s="161"/>
      <c r="L15" s="161"/>
    </row>
    <row r="16" spans="1:12" ht="11.25" customHeight="1" x14ac:dyDescent="0.15">
      <c r="A16" s="202" t="s">
        <v>80</v>
      </c>
      <c r="B16" s="58" t="s">
        <v>81</v>
      </c>
      <c r="C16" s="205">
        <v>2</v>
      </c>
      <c r="D16" s="205">
        <v>2.5</v>
      </c>
      <c r="E16" s="150"/>
      <c r="F16" s="150"/>
      <c r="G16" s="150"/>
      <c r="H16" s="150"/>
      <c r="I16" s="153"/>
      <c r="J16" s="154"/>
      <c r="K16" s="159"/>
      <c r="L16" s="159"/>
    </row>
    <row r="17" spans="1:12" x14ac:dyDescent="0.15">
      <c r="A17" s="203"/>
      <c r="B17" s="62" t="s">
        <v>82</v>
      </c>
      <c r="C17" s="206"/>
      <c r="D17" s="206"/>
      <c r="E17" s="151"/>
      <c r="F17" s="151"/>
      <c r="G17" s="151"/>
      <c r="H17" s="151"/>
      <c r="I17" s="155"/>
      <c r="J17" s="156"/>
      <c r="K17" s="160"/>
      <c r="L17" s="160"/>
    </row>
    <row r="18" spans="1:12" ht="11.25" customHeight="1" x14ac:dyDescent="0.15">
      <c r="A18" s="204"/>
      <c r="B18" s="60" t="s">
        <v>83</v>
      </c>
      <c r="C18" s="207"/>
      <c r="D18" s="207"/>
      <c r="E18" s="152"/>
      <c r="F18" s="152"/>
      <c r="G18" s="152"/>
      <c r="H18" s="152"/>
      <c r="I18" s="157"/>
      <c r="J18" s="158"/>
      <c r="K18" s="161"/>
      <c r="L18" s="161"/>
    </row>
    <row r="19" spans="1:12" ht="11.25" customHeight="1" x14ac:dyDescent="0.15">
      <c r="A19" s="202" t="s">
        <v>84</v>
      </c>
      <c r="B19" s="58" t="s">
        <v>85</v>
      </c>
      <c r="C19" s="205">
        <v>0.5</v>
      </c>
      <c r="D19" s="205">
        <v>0.5</v>
      </c>
      <c r="E19" s="150"/>
      <c r="F19" s="150"/>
      <c r="G19" s="208"/>
      <c r="H19" s="208"/>
      <c r="I19" s="170"/>
      <c r="J19" s="171"/>
      <c r="K19" s="159"/>
      <c r="L19" s="159"/>
    </row>
    <row r="20" spans="1:12" x14ac:dyDescent="0.15">
      <c r="A20" s="204"/>
      <c r="B20" s="60" t="s">
        <v>86</v>
      </c>
      <c r="C20" s="207"/>
      <c r="D20" s="207"/>
      <c r="E20" s="152"/>
      <c r="F20" s="152"/>
      <c r="G20" s="210"/>
      <c r="H20" s="210"/>
      <c r="I20" s="172"/>
      <c r="J20" s="173"/>
      <c r="K20" s="161"/>
      <c r="L20" s="161"/>
    </row>
    <row r="21" spans="1:12" x14ac:dyDescent="0.15">
      <c r="A21" s="202" t="s">
        <v>87</v>
      </c>
      <c r="B21" s="58" t="s">
        <v>88</v>
      </c>
      <c r="C21" s="205">
        <v>4.5</v>
      </c>
      <c r="D21" s="205">
        <v>4.5</v>
      </c>
      <c r="E21" s="150"/>
      <c r="F21" s="150"/>
      <c r="G21" s="150"/>
      <c r="H21" s="150"/>
      <c r="I21" s="153"/>
      <c r="J21" s="154"/>
      <c r="K21" s="159"/>
      <c r="L21" s="159"/>
    </row>
    <row r="22" spans="1:12" ht="11.25" customHeight="1" x14ac:dyDescent="0.15">
      <c r="A22" s="203"/>
      <c r="B22" s="62" t="s">
        <v>100</v>
      </c>
      <c r="C22" s="206"/>
      <c r="D22" s="206"/>
      <c r="E22" s="151"/>
      <c r="F22" s="151"/>
      <c r="G22" s="151"/>
      <c r="H22" s="151"/>
      <c r="I22" s="155"/>
      <c r="J22" s="156"/>
      <c r="K22" s="160"/>
      <c r="L22" s="160"/>
    </row>
    <row r="23" spans="1:12" ht="11.25" customHeight="1" x14ac:dyDescent="0.15">
      <c r="A23" s="204"/>
      <c r="B23" s="60" t="s">
        <v>108</v>
      </c>
      <c r="C23" s="207"/>
      <c r="D23" s="207"/>
      <c r="E23" s="152"/>
      <c r="F23" s="152"/>
      <c r="G23" s="152"/>
      <c r="H23" s="152"/>
      <c r="I23" s="157"/>
      <c r="J23" s="158"/>
      <c r="K23" s="161"/>
      <c r="L23" s="161"/>
    </row>
    <row r="24" spans="1:12" ht="11.25" customHeight="1" x14ac:dyDescent="0.15">
      <c r="A24" s="202" t="s">
        <v>89</v>
      </c>
      <c r="B24" s="58" t="s">
        <v>90</v>
      </c>
      <c r="C24" s="205">
        <v>1.5</v>
      </c>
      <c r="D24" s="205">
        <v>1.5</v>
      </c>
      <c r="E24" s="150"/>
      <c r="F24" s="150"/>
      <c r="G24" s="150"/>
      <c r="H24" s="150"/>
      <c r="I24" s="153"/>
      <c r="J24" s="154"/>
      <c r="K24" s="159"/>
      <c r="L24" s="159"/>
    </row>
    <row r="25" spans="1:12" x14ac:dyDescent="0.15">
      <c r="A25" s="203"/>
      <c r="B25" s="62" t="s">
        <v>91</v>
      </c>
      <c r="C25" s="206"/>
      <c r="D25" s="206"/>
      <c r="E25" s="151"/>
      <c r="F25" s="151"/>
      <c r="G25" s="151"/>
      <c r="H25" s="151"/>
      <c r="I25" s="155"/>
      <c r="J25" s="156"/>
      <c r="K25" s="160"/>
      <c r="L25" s="160"/>
    </row>
    <row r="26" spans="1:12" x14ac:dyDescent="0.15">
      <c r="A26" s="204"/>
      <c r="B26" s="60" t="s">
        <v>92</v>
      </c>
      <c r="C26" s="207"/>
      <c r="D26" s="207"/>
      <c r="E26" s="152"/>
      <c r="F26" s="152"/>
      <c r="G26" s="152"/>
      <c r="H26" s="152"/>
      <c r="I26" s="157"/>
      <c r="J26" s="158"/>
      <c r="K26" s="161"/>
      <c r="L26" s="161"/>
    </row>
    <row r="27" spans="1:12" x14ac:dyDescent="0.15">
      <c r="A27" s="202" t="s">
        <v>93</v>
      </c>
      <c r="B27" s="61" t="s">
        <v>94</v>
      </c>
      <c r="C27" s="205">
        <v>0.5</v>
      </c>
      <c r="D27" s="205">
        <v>0.5</v>
      </c>
      <c r="E27" s="150"/>
      <c r="F27" s="150"/>
      <c r="G27" s="150"/>
      <c r="H27" s="150"/>
      <c r="I27" s="153"/>
      <c r="J27" s="154"/>
      <c r="K27" s="159"/>
      <c r="L27" s="159"/>
    </row>
    <row r="28" spans="1:12" x14ac:dyDescent="0.15">
      <c r="A28" s="203"/>
      <c r="B28" s="63" t="s">
        <v>95</v>
      </c>
      <c r="C28" s="206"/>
      <c r="D28" s="206"/>
      <c r="E28" s="151"/>
      <c r="F28" s="151"/>
      <c r="G28" s="151"/>
      <c r="H28" s="151"/>
      <c r="I28" s="155"/>
      <c r="J28" s="156"/>
      <c r="K28" s="160"/>
      <c r="L28" s="160"/>
    </row>
    <row r="29" spans="1:12" ht="11.25" customHeight="1" x14ac:dyDescent="0.15">
      <c r="A29" s="204"/>
      <c r="B29" s="60" t="s">
        <v>96</v>
      </c>
      <c r="C29" s="207"/>
      <c r="D29" s="207"/>
      <c r="E29" s="152"/>
      <c r="F29" s="152"/>
      <c r="G29" s="152"/>
      <c r="H29" s="152"/>
      <c r="I29" s="157"/>
      <c r="J29" s="158"/>
      <c r="K29" s="161"/>
      <c r="L29" s="161"/>
    </row>
    <row r="30" spans="1:12" x14ac:dyDescent="0.15">
      <c r="B30" s="22" t="s">
        <v>46</v>
      </c>
      <c r="C30" s="23" t="s">
        <v>103</v>
      </c>
      <c r="D30" s="23" t="s">
        <v>103</v>
      </c>
      <c r="E30" s="24">
        <f>SUM(E8:E29)</f>
        <v>0</v>
      </c>
      <c r="F30" s="24">
        <f>SUM(F8:F29)</f>
        <v>0</v>
      </c>
      <c r="G30" s="17" t="s">
        <v>47</v>
      </c>
      <c r="I30" s="168" t="s">
        <v>61</v>
      </c>
      <c r="J30" s="168"/>
      <c r="K30" s="168"/>
      <c r="L30" s="168"/>
    </row>
    <row r="31" spans="1:12" x14ac:dyDescent="0.15">
      <c r="B31" s="22" t="s">
        <v>48</v>
      </c>
      <c r="C31" s="179">
        <v>40</v>
      </c>
      <c r="D31" s="180"/>
      <c r="E31" s="181">
        <f>E30+F30</f>
        <v>0</v>
      </c>
      <c r="F31" s="182"/>
      <c r="G31" s="17" t="s">
        <v>49</v>
      </c>
      <c r="I31" s="169"/>
      <c r="J31" s="169"/>
      <c r="K31" s="169"/>
      <c r="L31" s="169"/>
    </row>
    <row r="32" spans="1:12" x14ac:dyDescent="0.15">
      <c r="A32" s="17" t="s">
        <v>50</v>
      </c>
      <c r="F32" s="17" t="s">
        <v>51</v>
      </c>
    </row>
    <row r="33" spans="1:12" ht="30" customHeight="1" x14ac:dyDescent="0.15">
      <c r="A33" s="25" t="s">
        <v>52</v>
      </c>
      <c r="B33" s="176"/>
      <c r="C33" s="177"/>
      <c r="D33" s="177"/>
      <c r="E33" s="178"/>
      <c r="G33" s="183" t="s">
        <v>55</v>
      </c>
      <c r="H33" s="184"/>
      <c r="I33" s="56"/>
      <c r="J33" s="54" t="s">
        <v>66</v>
      </c>
      <c r="K33" s="21" t="s">
        <v>56</v>
      </c>
      <c r="L33" s="49"/>
    </row>
    <row r="34" spans="1:12" x14ac:dyDescent="0.15">
      <c r="A34" s="25" t="s">
        <v>35</v>
      </c>
      <c r="B34" s="176"/>
      <c r="C34" s="177"/>
      <c r="D34" s="177"/>
      <c r="E34" s="178"/>
      <c r="G34" s="185" t="s">
        <v>67</v>
      </c>
      <c r="H34" s="186"/>
      <c r="I34" s="162"/>
      <c r="J34" s="163"/>
      <c r="K34" s="25" t="s">
        <v>58</v>
      </c>
      <c r="L34" s="49"/>
    </row>
    <row r="35" spans="1:12" x14ac:dyDescent="0.15">
      <c r="A35" s="25" t="s">
        <v>53</v>
      </c>
      <c r="B35" s="176"/>
      <c r="C35" s="177"/>
      <c r="D35" s="177"/>
      <c r="E35" s="178"/>
      <c r="F35" s="50"/>
      <c r="G35" s="50" t="s">
        <v>68</v>
      </c>
      <c r="H35" s="50"/>
      <c r="I35" s="50"/>
      <c r="J35" s="50"/>
      <c r="K35" s="50"/>
      <c r="L35" s="50"/>
    </row>
    <row r="36" spans="1:12" x14ac:dyDescent="0.15">
      <c r="A36" s="25" t="s">
        <v>62</v>
      </c>
      <c r="B36" s="176"/>
      <c r="C36" s="177"/>
      <c r="D36" s="177"/>
      <c r="E36" s="178"/>
      <c r="F36" s="50"/>
      <c r="G36" s="50" t="s">
        <v>69</v>
      </c>
      <c r="H36" s="50"/>
      <c r="I36" s="50"/>
      <c r="J36" s="50"/>
      <c r="K36" s="50"/>
      <c r="L36" s="50"/>
    </row>
    <row r="37" spans="1:12" x14ac:dyDescent="0.15">
      <c r="A37" s="25" t="s">
        <v>54</v>
      </c>
      <c r="B37" s="176"/>
      <c r="C37" s="177"/>
      <c r="D37" s="177"/>
      <c r="E37" s="178"/>
      <c r="F37" s="50"/>
      <c r="G37" s="50"/>
      <c r="H37" s="50"/>
      <c r="I37" s="50"/>
      <c r="J37" s="50"/>
      <c r="K37" s="50"/>
      <c r="L37" s="50"/>
    </row>
  </sheetData>
  <sheetProtection selectLockedCells="1"/>
  <mergeCells count="102">
    <mergeCell ref="H21:H23"/>
    <mergeCell ref="I21:J23"/>
    <mergeCell ref="K21:K23"/>
    <mergeCell ref="L21:L23"/>
    <mergeCell ref="F8:F11"/>
    <mergeCell ref="G8:G11"/>
    <mergeCell ref="H12:H13"/>
    <mergeCell ref="G12:G13"/>
    <mergeCell ref="F12:F13"/>
    <mergeCell ref="F14:F15"/>
    <mergeCell ref="G14:G15"/>
    <mergeCell ref="H14:H15"/>
    <mergeCell ref="I14:J15"/>
    <mergeCell ref="K14:K15"/>
    <mergeCell ref="H8:H11"/>
    <mergeCell ref="F21:F23"/>
    <mergeCell ref="G21:G23"/>
    <mergeCell ref="F16:F18"/>
    <mergeCell ref="G16:G18"/>
    <mergeCell ref="H16:H18"/>
    <mergeCell ref="F19:F20"/>
    <mergeCell ref="G19:G20"/>
    <mergeCell ref="H19:H20"/>
    <mergeCell ref="D19:D20"/>
    <mergeCell ref="D21:D23"/>
    <mergeCell ref="D24:D26"/>
    <mergeCell ref="D27:D29"/>
    <mergeCell ref="E8:E11"/>
    <mergeCell ref="D14:D15"/>
    <mergeCell ref="D8:D11"/>
    <mergeCell ref="D12:D13"/>
    <mergeCell ref="D16:D18"/>
    <mergeCell ref="E12:E13"/>
    <mergeCell ref="E14:E15"/>
    <mergeCell ref="E19:E20"/>
    <mergeCell ref="E16:E18"/>
    <mergeCell ref="E24:E26"/>
    <mergeCell ref="E27:E29"/>
    <mergeCell ref="E21:E23"/>
    <mergeCell ref="A27:A29"/>
    <mergeCell ref="C8:C11"/>
    <mergeCell ref="C12:C13"/>
    <mergeCell ref="C14:C15"/>
    <mergeCell ref="C19:C20"/>
    <mergeCell ref="C21:C23"/>
    <mergeCell ref="C24:C26"/>
    <mergeCell ref="C27:C29"/>
    <mergeCell ref="A16:A18"/>
    <mergeCell ref="C16:C18"/>
    <mergeCell ref="A19:A20"/>
    <mergeCell ref="A8:A11"/>
    <mergeCell ref="A12:A13"/>
    <mergeCell ref="A14:A15"/>
    <mergeCell ref="A21:A23"/>
    <mergeCell ref="A24:A26"/>
    <mergeCell ref="A1:L1"/>
    <mergeCell ref="I2:L4"/>
    <mergeCell ref="C3:G3"/>
    <mergeCell ref="C4:G4"/>
    <mergeCell ref="A6:A7"/>
    <mergeCell ref="B6:B7"/>
    <mergeCell ref="C6:D6"/>
    <mergeCell ref="E6:F6"/>
    <mergeCell ref="K6:L6"/>
    <mergeCell ref="G6:H6"/>
    <mergeCell ref="B37:E37"/>
    <mergeCell ref="C31:D31"/>
    <mergeCell ref="E31:F31"/>
    <mergeCell ref="G33:H33"/>
    <mergeCell ref="G34:H34"/>
    <mergeCell ref="B33:E33"/>
    <mergeCell ref="B34:E34"/>
    <mergeCell ref="B35:E35"/>
    <mergeCell ref="B36:E36"/>
    <mergeCell ref="I34:J34"/>
    <mergeCell ref="I6:J7"/>
    <mergeCell ref="I30:L31"/>
    <mergeCell ref="L12:L13"/>
    <mergeCell ref="K12:K13"/>
    <mergeCell ref="I12:J13"/>
    <mergeCell ref="L14:L15"/>
    <mergeCell ref="L19:L20"/>
    <mergeCell ref="K16:K18"/>
    <mergeCell ref="L16:L18"/>
    <mergeCell ref="L24:L26"/>
    <mergeCell ref="L27:L29"/>
    <mergeCell ref="I8:J11"/>
    <mergeCell ref="K8:K11"/>
    <mergeCell ref="L8:L11"/>
    <mergeCell ref="I16:J18"/>
    <mergeCell ref="I19:J20"/>
    <mergeCell ref="K19:K20"/>
    <mergeCell ref="F27:F29"/>
    <mergeCell ref="G27:G29"/>
    <mergeCell ref="H27:H29"/>
    <mergeCell ref="I27:J29"/>
    <mergeCell ref="K27:K29"/>
    <mergeCell ref="F24:F26"/>
    <mergeCell ref="G24:G26"/>
    <mergeCell ref="H24:H26"/>
    <mergeCell ref="I24:J26"/>
    <mergeCell ref="K24:K26"/>
  </mergeCells>
  <phoneticPr fontId="1"/>
  <pageMargins left="0.23622047244094491" right="0.23622047244094491" top="0.74803149606299213" bottom="0.74803149606299213" header="0.31496062992125984" footer="0.31496062992125984"/>
  <pageSetup paperSize="9" scale="92" orientation="landscape" r:id="rId1"/>
  <headerFooter>
    <oddHeader>&amp;R&amp;"-,太字 斜体"&amp;20ＴＴ１</oddHeader>
    <oddFooter xml:space="preserve">&amp;RTT1訓練実施記録20181201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TT1集計表</vt:lpstr>
      <vt:lpstr>TT1実施記録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2023-06-29T08:12:05Z</dcterms:modified>
</cp:coreProperties>
</file>