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5955" windowWidth="19230" windowHeight="5970" tabRatio="998" activeTab="1"/>
  </bookViews>
  <sheets>
    <sheet name="注意事項" sheetId="23" r:id="rId1"/>
    <sheet name="①LT3集計表 " sheetId="32" r:id="rId2"/>
    <sheet name="②レベル3実施記録" sheetId="33" r:id="rId3"/>
    <sheet name="➂LT3B実施記録" sheetId="29" r:id="rId4"/>
    <sheet name="➂LT3C実施記録" sheetId="30" r:id="rId5"/>
  </sheets>
  <calcPr calcId="162913"/>
</workbook>
</file>

<file path=xl/calcChain.xml><?xml version="1.0" encoding="utf-8"?>
<calcChain xmlns="http://schemas.openxmlformats.org/spreadsheetml/2006/main">
  <c r="U18" i="32" l="1"/>
  <c r="U11" i="32"/>
  <c r="U9" i="32"/>
  <c r="O18" i="32"/>
  <c r="O11" i="32"/>
  <c r="O9" i="32"/>
  <c r="E19" i="33" l="1"/>
  <c r="F18" i="33"/>
  <c r="E18" i="33"/>
  <c r="D18" i="33"/>
  <c r="Y66" i="32" l="1"/>
  <c r="X74" i="32" s="1"/>
  <c r="Z74" i="32" s="1"/>
  <c r="V66" i="32"/>
  <c r="X73" i="32" s="1"/>
  <c r="Z73" i="32" s="1"/>
  <c r="S66" i="32"/>
  <c r="T74" i="32" s="1"/>
  <c r="V74" i="32" s="1"/>
  <c r="P66" i="32"/>
  <c r="T73" i="32" s="1"/>
  <c r="V73" i="32" s="1"/>
  <c r="X65" i="32"/>
  <c r="U65" i="32"/>
  <c r="R65" i="32"/>
  <c r="O65" i="32"/>
  <c r="X62" i="32"/>
  <c r="U62" i="32"/>
  <c r="R62" i="32"/>
  <c r="O62" i="32"/>
  <c r="X60" i="32"/>
  <c r="U60" i="32"/>
  <c r="R60" i="32"/>
  <c r="O60" i="32"/>
  <c r="X58" i="32"/>
  <c r="U58" i="32"/>
  <c r="R58" i="32"/>
  <c r="O58" i="32"/>
  <c r="X48" i="32"/>
  <c r="U48" i="32"/>
  <c r="R48" i="32"/>
  <c r="O48" i="32"/>
  <c r="X45" i="32"/>
  <c r="U45" i="32"/>
  <c r="R45" i="32"/>
  <c r="O45" i="32"/>
  <c r="X37" i="32"/>
  <c r="U37" i="32"/>
  <c r="R37" i="32"/>
  <c r="O37" i="32"/>
  <c r="X35" i="32"/>
  <c r="U35" i="32"/>
  <c r="R35" i="32"/>
  <c r="O35" i="32"/>
  <c r="X26" i="32"/>
  <c r="U26" i="32"/>
  <c r="R26" i="32"/>
  <c r="O26" i="32"/>
  <c r="X23" i="32"/>
  <c r="U23" i="32"/>
  <c r="R23" i="32"/>
  <c r="O23" i="32"/>
  <c r="Y19" i="32"/>
  <c r="P74" i="32" s="1"/>
  <c r="R74" i="32" s="1"/>
  <c r="V19" i="32"/>
  <c r="P73" i="32" s="1"/>
  <c r="R73" i="32" s="1"/>
  <c r="S19" i="32"/>
  <c r="M74" i="32" s="1"/>
  <c r="N74" i="32" s="1"/>
  <c r="P19" i="32"/>
  <c r="M73" i="32" s="1"/>
  <c r="X18" i="32"/>
  <c r="R18" i="32"/>
  <c r="X11" i="32"/>
  <c r="R11" i="32"/>
  <c r="X9" i="32"/>
  <c r="R9" i="32"/>
  <c r="M75" i="32" l="1"/>
  <c r="Z75" i="32" s="1"/>
  <c r="N73" i="32"/>
  <c r="E51" i="30"/>
  <c r="F51" i="30"/>
  <c r="E52" i="30"/>
  <c r="C51" i="30"/>
  <c r="D51" i="30"/>
  <c r="C52" i="30"/>
  <c r="E51" i="29"/>
  <c r="F51" i="29"/>
  <c r="E52" i="29"/>
  <c r="C51" i="29"/>
  <c r="D51" i="29"/>
  <c r="C52" i="29"/>
</calcChain>
</file>

<file path=xl/sharedStrings.xml><?xml version="1.0" encoding="utf-8"?>
<sst xmlns="http://schemas.openxmlformats.org/spreadsheetml/2006/main" count="447" uniqueCount="209">
  <si>
    <t>NDT方法・レベル</t>
    <rPh sb="3" eb="5">
      <t>ホウホウ</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</si>
  <si>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</si>
  <si>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</si>
  <si>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</si>
  <si>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</si>
  <si>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</si>
  <si>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</si>
  <si>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</si>
  <si>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</si>
  <si>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</si>
  <si>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</si>
  <si>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</si>
  <si>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開始</t>
    <rPh sb="0" eb="2">
      <t>カイシ</t>
    </rPh>
    <phoneticPr fontId="2"/>
  </si>
  <si>
    <t>終了</t>
    <rPh sb="0" eb="2">
      <t>シュウリョウ</t>
    </rPh>
    <phoneticPr fontId="2"/>
  </si>
  <si>
    <t>訓練の種類</t>
    <rPh sb="0" eb="2">
      <t>クンレン</t>
    </rPh>
    <rPh sb="3" eb="5">
      <t>シュルイ</t>
    </rPh>
    <phoneticPr fontId="2"/>
  </si>
  <si>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</si>
  <si>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</si>
  <si>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</si>
  <si>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</si>
  <si>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</si>
  <si>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</si>
  <si>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</si>
  <si>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</si>
  <si>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</si>
  <si>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</si>
  <si>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</si>
  <si>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</si>
  <si>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</si>
  <si>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</si>
  <si>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</si>
  <si>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</si>
  <si>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</si>
  <si>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</si>
  <si>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</si>
  <si>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</si>
  <si>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</si>
  <si>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</si>
  <si>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</si>
  <si>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</si>
  <si>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</si>
  <si>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</si>
  <si>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</si>
  <si>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</si>
  <si>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</si>
  <si>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</si>
  <si>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</si>
  <si>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</si>
  <si>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</si>
  <si>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</si>
  <si>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</si>
  <si>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</si>
  <si>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</si>
  <si>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</si>
  <si>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</si>
  <si>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＊ホームページの（EA3-2）「訓練用シラバス」及び（EA3-3）「新規試験用訓練についての案内」をご覧ください。</t>
  </si>
  <si>
    <t>歴史</t>
    <rPh sb="0" eb="2">
      <t>レキシ</t>
    </rPh>
    <phoneticPr fontId="2"/>
  </si>
  <si>
    <t>非破壊試験、漏れ試験</t>
    <rPh sb="0" eb="3">
      <t>ヒハカイ</t>
    </rPh>
    <rPh sb="3" eb="5">
      <t>シケン</t>
    </rPh>
    <rPh sb="6" eb="7">
      <t>モ</t>
    </rPh>
    <rPh sb="8" eb="10">
      <t>シケン</t>
    </rPh>
    <phoneticPr fontId="2"/>
  </si>
  <si>
    <t>用語</t>
    <rPh sb="0" eb="2">
      <t>ヨウゴ</t>
    </rPh>
    <phoneticPr fontId="2"/>
  </si>
  <si>
    <t>物質の物理的挙動</t>
    <rPh sb="0" eb="2">
      <t>ブッシツ</t>
    </rPh>
    <rPh sb="3" eb="6">
      <t>ブツリテキ</t>
    </rPh>
    <rPh sb="6" eb="8">
      <t>キョドウ</t>
    </rPh>
    <phoneticPr fontId="2"/>
  </si>
  <si>
    <t>圧力</t>
    <rPh sb="0" eb="2">
      <t>アツリョク</t>
    </rPh>
    <phoneticPr fontId="2"/>
  </si>
  <si>
    <t>理想気体の法則</t>
    <rPh sb="0" eb="2">
      <t>リソウ</t>
    </rPh>
    <rPh sb="2" eb="4">
      <t>キタイ</t>
    </rPh>
    <rPh sb="5" eb="7">
      <t>ホウソク</t>
    </rPh>
    <phoneticPr fontId="2"/>
  </si>
  <si>
    <t>真空における圧力レンジ</t>
    <rPh sb="0" eb="2">
      <t>シンクウ</t>
    </rPh>
    <rPh sb="6" eb="8">
      <t>アツリョク</t>
    </rPh>
    <phoneticPr fontId="2"/>
  </si>
  <si>
    <t>真空中の流れ</t>
    <rPh sb="0" eb="2">
      <t>シンクウ</t>
    </rPh>
    <rPh sb="2" eb="3">
      <t>チュウ</t>
    </rPh>
    <rPh sb="4" eb="5">
      <t>ナガ</t>
    </rPh>
    <phoneticPr fontId="2"/>
  </si>
  <si>
    <t>真空におけるコンダクタンス</t>
    <rPh sb="0" eb="2">
      <t>シンクウ</t>
    </rPh>
    <phoneticPr fontId="2"/>
  </si>
  <si>
    <t>脱ガス</t>
    <rPh sb="0" eb="1">
      <t>ダツ</t>
    </rPh>
    <phoneticPr fontId="2"/>
  </si>
  <si>
    <t>排気速度</t>
    <rPh sb="0" eb="2">
      <t>ハイキ</t>
    </rPh>
    <rPh sb="2" eb="4">
      <t>ソクド</t>
    </rPh>
    <phoneticPr fontId="2"/>
  </si>
  <si>
    <t>仮想リークと実リーク</t>
    <rPh sb="0" eb="2">
      <t>カソウ</t>
    </rPh>
    <rPh sb="6" eb="7">
      <t>ジツ</t>
    </rPh>
    <phoneticPr fontId="2"/>
  </si>
  <si>
    <t>圧力変化による方法</t>
    <rPh sb="0" eb="2">
      <t>アツリョク</t>
    </rPh>
    <rPh sb="2" eb="4">
      <t>ヘンカ</t>
    </rPh>
    <rPh sb="7" eb="9">
      <t>ホウホウ</t>
    </rPh>
    <phoneticPr fontId="2"/>
  </si>
  <si>
    <t>試験方法</t>
    <rPh sb="0" eb="2">
      <t>シケン</t>
    </rPh>
    <rPh sb="2" eb="4">
      <t>ホウホウ</t>
    </rPh>
    <phoneticPr fontId="2"/>
  </si>
  <si>
    <t>機械式ゲージ</t>
    <rPh sb="0" eb="3">
      <t>キカイシキ</t>
    </rPh>
    <phoneticPr fontId="2"/>
  </si>
  <si>
    <t>コールドカソード及びイオン真空計</t>
    <rPh sb="8" eb="9">
      <t>オヨ</t>
    </rPh>
    <rPh sb="13" eb="16">
      <t>シンクウケイ</t>
    </rPh>
    <phoneticPr fontId="2"/>
  </si>
  <si>
    <t>真空ポンプ</t>
    <rPh sb="0" eb="2">
      <t>シンクウ</t>
    </rPh>
    <phoneticPr fontId="2"/>
  </si>
  <si>
    <t>ロータリーポンプ及びピストンポンプ</t>
    <rPh sb="8" eb="9">
      <t>オヨ</t>
    </rPh>
    <phoneticPr fontId="2"/>
  </si>
  <si>
    <t>拡散ポンプ</t>
    <rPh sb="0" eb="2">
      <t>カクサン</t>
    </rPh>
    <phoneticPr fontId="2"/>
  </si>
  <si>
    <t>試験対象物の情報</t>
    <rPh sb="0" eb="2">
      <t>シケン</t>
    </rPh>
    <rPh sb="2" eb="5">
      <t>タイショウブツ</t>
    </rPh>
    <rPh sb="6" eb="8">
      <t>ジョウホウ</t>
    </rPh>
    <phoneticPr fontId="2"/>
  </si>
  <si>
    <t>試験条件及び適用</t>
    <rPh sb="0" eb="2">
      <t>シケン</t>
    </rPh>
    <rPh sb="2" eb="4">
      <t>ジョウケン</t>
    </rPh>
    <rPh sb="4" eb="5">
      <t>オヨ</t>
    </rPh>
    <rPh sb="6" eb="8">
      <t>テキヨウ</t>
    </rPh>
    <phoneticPr fontId="2"/>
  </si>
  <si>
    <t>作業の指示文書</t>
    <rPh sb="0" eb="2">
      <t>サギョウ</t>
    </rPh>
    <rPh sb="3" eb="5">
      <t>シジ</t>
    </rPh>
    <rPh sb="5" eb="7">
      <t>ブンショ</t>
    </rPh>
    <phoneticPr fontId="2"/>
  </si>
  <si>
    <t>発泡試験の実施と技法</t>
    <rPh sb="0" eb="2">
      <t>ハッポウ</t>
    </rPh>
    <rPh sb="2" eb="4">
      <t>シケン</t>
    </rPh>
    <rPh sb="5" eb="7">
      <t>ジッシ</t>
    </rPh>
    <rPh sb="8" eb="10">
      <t>ギホウ</t>
    </rPh>
    <phoneticPr fontId="2"/>
  </si>
  <si>
    <t>圧力変化技法</t>
    <rPh sb="0" eb="2">
      <t>アツリョク</t>
    </rPh>
    <rPh sb="2" eb="4">
      <t>ヘンカ</t>
    </rPh>
    <rPh sb="4" eb="6">
      <t>ギホウ</t>
    </rPh>
    <phoneticPr fontId="2"/>
  </si>
  <si>
    <t>圧力減衰技法</t>
    <rPh sb="0" eb="2">
      <t>アツリョク</t>
    </rPh>
    <rPh sb="2" eb="4">
      <t>ゲンスイ</t>
    </rPh>
    <rPh sb="4" eb="6">
      <t>ギホウ</t>
    </rPh>
    <phoneticPr fontId="2"/>
  </si>
  <si>
    <t>圧力上昇技法</t>
    <rPh sb="0" eb="2">
      <t>アツリョク</t>
    </rPh>
    <rPh sb="2" eb="4">
      <t>ジョウショウ</t>
    </rPh>
    <rPh sb="4" eb="6">
      <t>ギホウ</t>
    </rPh>
    <phoneticPr fontId="2"/>
  </si>
  <si>
    <t>チャンバ圧力変化技法</t>
    <rPh sb="4" eb="6">
      <t>アツリョク</t>
    </rPh>
    <rPh sb="6" eb="8">
      <t>ヘンカ</t>
    </rPh>
    <rPh sb="8" eb="10">
      <t>ギホウ</t>
    </rPh>
    <phoneticPr fontId="2"/>
  </si>
  <si>
    <t>流量測定技法</t>
    <rPh sb="0" eb="1">
      <t>リュウ</t>
    </rPh>
    <rPh sb="1" eb="2">
      <t>リョウ</t>
    </rPh>
    <rPh sb="2" eb="4">
      <t>ソクテイ</t>
    </rPh>
    <rPh sb="4" eb="6">
      <t>ギホウ</t>
    </rPh>
    <phoneticPr fontId="2"/>
  </si>
  <si>
    <t>トレーサガス法の実施と技法</t>
    <rPh sb="6" eb="7">
      <t>ホウ</t>
    </rPh>
    <rPh sb="8" eb="10">
      <t>ジッシ</t>
    </rPh>
    <rPh sb="11" eb="13">
      <t>ギホウ</t>
    </rPh>
    <phoneticPr fontId="2"/>
  </si>
  <si>
    <t>質量分析計</t>
    <rPh sb="0" eb="2">
      <t>シツリョウ</t>
    </rPh>
    <rPh sb="2" eb="4">
      <t>ブンセキ</t>
    </rPh>
    <rPh sb="4" eb="5">
      <t>ケイ</t>
    </rPh>
    <phoneticPr fontId="2"/>
  </si>
  <si>
    <t>熱伝導ゲージ</t>
    <rPh sb="0" eb="1">
      <t>ネツ</t>
    </rPh>
    <rPh sb="1" eb="3">
      <t>デンドウ</t>
    </rPh>
    <phoneticPr fontId="2"/>
  </si>
  <si>
    <t>ガス分析装置</t>
    <rPh sb="2" eb="4">
      <t>ブンセキ</t>
    </rPh>
    <rPh sb="4" eb="6">
      <t>ソウチ</t>
    </rPh>
    <phoneticPr fontId="2"/>
  </si>
  <si>
    <t>受入基準と適用手順に基づく結果分析と評価</t>
    <rPh sb="0" eb="2">
      <t>ウケイレ</t>
    </rPh>
    <rPh sb="2" eb="4">
      <t>キジュン</t>
    </rPh>
    <rPh sb="5" eb="7">
      <t>テキヨウ</t>
    </rPh>
    <rPh sb="7" eb="9">
      <t>テジュン</t>
    </rPh>
    <rPh sb="10" eb="11">
      <t>モト</t>
    </rPh>
    <rPh sb="13" eb="15">
      <t>ケッカ</t>
    </rPh>
    <rPh sb="15" eb="17">
      <t>ブンセキ</t>
    </rPh>
    <rPh sb="18" eb="20">
      <t>ヒョウカ</t>
    </rPh>
    <phoneticPr fontId="2"/>
  </si>
  <si>
    <t>漏れ試験手順の編集</t>
    <rPh sb="0" eb="1">
      <t>モ</t>
    </rPh>
    <rPh sb="2" eb="4">
      <t>シケン</t>
    </rPh>
    <rPh sb="4" eb="6">
      <t>テジュン</t>
    </rPh>
    <rPh sb="7" eb="9">
      <t>ヘンシュウ</t>
    </rPh>
    <phoneticPr fontId="2"/>
  </si>
  <si>
    <t>代替手法の妥当性検証</t>
    <rPh sb="0" eb="2">
      <t>ダイタイ</t>
    </rPh>
    <rPh sb="2" eb="4">
      <t>シュホウ</t>
    </rPh>
    <rPh sb="5" eb="8">
      <t>ダトウセイ</t>
    </rPh>
    <rPh sb="8" eb="10">
      <t>ケンショウ</t>
    </rPh>
    <phoneticPr fontId="2"/>
  </si>
  <si>
    <t>技術者の資格</t>
    <rPh sb="0" eb="3">
      <t>ギジュツシャ</t>
    </rPh>
    <rPh sb="4" eb="6">
      <t>シカク</t>
    </rPh>
    <phoneticPr fontId="2"/>
  </si>
  <si>
    <t>文書</t>
    <rPh sb="0" eb="2">
      <t>ブンショ</t>
    </rPh>
    <phoneticPr fontId="2"/>
  </si>
  <si>
    <t>適用可能なNDTと製品規格</t>
    <rPh sb="0" eb="2">
      <t>テキヨウ</t>
    </rPh>
    <rPh sb="2" eb="4">
      <t>カノウ</t>
    </rPh>
    <rPh sb="9" eb="13">
      <t>セイヒンキカク</t>
    </rPh>
    <phoneticPr fontId="2"/>
  </si>
  <si>
    <t>工業と研究開発のための新規開発</t>
    <rPh sb="0" eb="2">
      <t>コウギョウ</t>
    </rPh>
    <rPh sb="3" eb="5">
      <t>ケンキュウ</t>
    </rPh>
    <rPh sb="5" eb="7">
      <t>カイハツ</t>
    </rPh>
    <rPh sb="11" eb="13">
      <t>シンキ</t>
    </rPh>
    <rPh sb="13" eb="15">
      <t>カイハツ</t>
    </rPh>
    <phoneticPr fontId="2"/>
  </si>
  <si>
    <t>漏れ試験の用語と歴史の紹介</t>
    <rPh sb="0" eb="1">
      <t>モ</t>
    </rPh>
    <rPh sb="2" eb="4">
      <t>シケン</t>
    </rPh>
    <rPh sb="5" eb="7">
      <t>ヨウゴ</t>
    </rPh>
    <rPh sb="8" eb="10">
      <t>レキシ</t>
    </rPh>
    <rPh sb="11" eb="13">
      <t>ショウカイ</t>
    </rPh>
    <phoneticPr fontId="2"/>
  </si>
  <si>
    <t>物理的原理と関連知識</t>
    <rPh sb="0" eb="3">
      <t>ブツリテキ</t>
    </rPh>
    <rPh sb="3" eb="5">
      <t>ゲンリ</t>
    </rPh>
    <rPh sb="6" eb="8">
      <t>カンレン</t>
    </rPh>
    <rPh sb="8" eb="10">
      <t>チシキ</t>
    </rPh>
    <phoneticPr fontId="17"/>
  </si>
  <si>
    <t>装置機材</t>
    <rPh sb="0" eb="2">
      <t>ソウチ</t>
    </rPh>
    <rPh sb="2" eb="4">
      <t>キザイ</t>
    </rPh>
    <phoneticPr fontId="2"/>
  </si>
  <si>
    <t>試験の事前情報</t>
    <rPh sb="0" eb="2">
      <t>シケン</t>
    </rPh>
    <rPh sb="3" eb="5">
      <t>ジゼン</t>
    </rPh>
    <rPh sb="5" eb="7">
      <t>ジョウホウ</t>
    </rPh>
    <phoneticPr fontId="2"/>
  </si>
  <si>
    <t>結果の評価と報告</t>
    <rPh sb="0" eb="2">
      <t>ケッカ</t>
    </rPh>
    <rPh sb="3" eb="5">
      <t>ヒョウカ</t>
    </rPh>
    <rPh sb="6" eb="8">
      <t>ホウコク</t>
    </rPh>
    <phoneticPr fontId="2"/>
  </si>
  <si>
    <t>NDTに関わる品質側面</t>
    <rPh sb="4" eb="5">
      <t>カカ</t>
    </rPh>
    <rPh sb="7" eb="9">
      <t>ヒンシツ</t>
    </rPh>
    <rPh sb="9" eb="11">
      <t>ソクメン</t>
    </rPh>
    <phoneticPr fontId="2"/>
  </si>
  <si>
    <t>開発</t>
    <rPh sb="0" eb="2">
      <t>カイハツ</t>
    </rPh>
    <phoneticPr fontId="17"/>
  </si>
  <si>
    <t>製品知識と試験方法
及び適用技術</t>
    <rPh sb="0" eb="2">
      <t>セイヒン</t>
    </rPh>
    <rPh sb="2" eb="4">
      <t>チシキ</t>
    </rPh>
    <rPh sb="5" eb="7">
      <t>シケン</t>
    </rPh>
    <rPh sb="7" eb="9">
      <t>ホウホウ</t>
    </rPh>
    <rPh sb="10" eb="11">
      <t>オヨ</t>
    </rPh>
    <rPh sb="12" eb="14">
      <t>テキヨウ</t>
    </rPh>
    <rPh sb="14" eb="16">
      <t>ギジュツ</t>
    </rPh>
    <phoneticPr fontId="17"/>
  </si>
  <si>
    <t>試験</t>
    <rPh sb="0" eb="2">
      <t>シケン</t>
    </rPh>
    <phoneticPr fontId="2"/>
  </si>
  <si>
    <t>物理的原理と関連知識</t>
    <rPh sb="0" eb="3">
      <t>ブツリテキ</t>
    </rPh>
    <rPh sb="3" eb="5">
      <t>ゲンリ</t>
    </rPh>
    <rPh sb="6" eb="8">
      <t>カンレン</t>
    </rPh>
    <rPh sb="8" eb="10">
      <t>チシキ</t>
    </rPh>
    <phoneticPr fontId="2"/>
  </si>
  <si>
    <t>開発</t>
    <rPh sb="0" eb="2">
      <t>カイハツ</t>
    </rPh>
    <phoneticPr fontId="2"/>
  </si>
  <si>
    <t>製品知識と試験方法
及び適用記述</t>
    <rPh sb="0" eb="2">
      <t>セイヒン</t>
    </rPh>
    <rPh sb="2" eb="4">
      <t>チシキ</t>
    </rPh>
    <rPh sb="5" eb="7">
      <t>シケン</t>
    </rPh>
    <rPh sb="7" eb="9">
      <t>ホウホウ</t>
    </rPh>
    <rPh sb="10" eb="11">
      <t>オヨ</t>
    </rPh>
    <rPh sb="12" eb="14">
      <t>テキヨウ</t>
    </rPh>
    <rPh sb="14" eb="16">
      <t>キジュツ</t>
    </rPh>
    <phoneticPr fontId="2"/>
  </si>
  <si>
    <t>訓練内容別
必要訓練時間(Ｂ)</t>
    <rPh sb="0" eb="2">
      <t>クンレン</t>
    </rPh>
    <rPh sb="2" eb="4">
      <t>ナイヨウ</t>
    </rPh>
    <rPh sb="4" eb="5">
      <t>ベツ</t>
    </rPh>
    <rPh sb="6" eb="8">
      <t>ヒツヨウ</t>
    </rPh>
    <rPh sb="8" eb="10">
      <t>クンレン</t>
    </rPh>
    <rPh sb="10" eb="12">
      <t>ジカン</t>
    </rPh>
    <phoneticPr fontId="2"/>
  </si>
  <si>
    <t>訓練内容別
必要訓練時間(Ｃ)</t>
    <rPh sb="0" eb="2">
      <t>クンレン</t>
    </rPh>
    <rPh sb="2" eb="4">
      <t>ナイヨウ</t>
    </rPh>
    <rPh sb="4" eb="5">
      <t>ベツ</t>
    </rPh>
    <rPh sb="6" eb="8">
      <t>ヒツヨウ</t>
    </rPh>
    <rPh sb="8" eb="10">
      <t>クンレン</t>
    </rPh>
    <rPh sb="10" eb="12">
      <t>ジカン</t>
    </rPh>
    <phoneticPr fontId="2"/>
  </si>
  <si>
    <t>訓練実施時間(Ｂ)</t>
    <rPh sb="0" eb="2">
      <t>クンレン</t>
    </rPh>
    <rPh sb="2" eb="4">
      <t>ジッシ</t>
    </rPh>
    <rPh sb="4" eb="6">
      <t>ジカン</t>
    </rPh>
    <phoneticPr fontId="2"/>
  </si>
  <si>
    <t>訓練実施時間(Ｃ)</t>
    <rPh sb="0" eb="2">
      <t>クンレン</t>
    </rPh>
    <rPh sb="2" eb="4">
      <t>ジッシ</t>
    </rPh>
    <rPh sb="4" eb="6">
      <t>ジカン</t>
    </rPh>
    <phoneticPr fontId="2"/>
  </si>
  <si>
    <t>証明日</t>
    <rPh sb="0" eb="2">
      <t>ショウメイ</t>
    </rPh>
    <rPh sb="2" eb="3">
      <t>ヒ</t>
    </rPh>
    <phoneticPr fontId="2"/>
  </si>
  <si>
    <t>必要な訓練時間</t>
    <rPh sb="0" eb="2">
      <t>ヒツヨウ</t>
    </rPh>
    <rPh sb="3" eb="5">
      <t>クンレン</t>
    </rPh>
    <rPh sb="5" eb="7">
      <t>ジカン</t>
    </rPh>
    <phoneticPr fontId="2"/>
  </si>
  <si>
    <t>網掛けの入力枠以外は変更しないでください</t>
    <rPh sb="0" eb="2">
      <t>アミカ</t>
    </rPh>
    <rPh sb="4" eb="6">
      <t>ニュウリョク</t>
    </rPh>
    <rPh sb="6" eb="7">
      <t>ワク</t>
    </rPh>
    <rPh sb="7" eb="9">
      <t>イガイ</t>
    </rPh>
    <rPh sb="10" eb="12">
      <t>ヘンコウ</t>
    </rPh>
    <phoneticPr fontId="2"/>
  </si>
  <si>
    <t>レベル３基礎試験（NDT共通）及び漏れ試験 レベル３ 訓練実施記録集計表</t>
    <rPh sb="4" eb="6">
      <t>キソ</t>
    </rPh>
    <rPh sb="6" eb="8">
      <t>シケン</t>
    </rPh>
    <rPh sb="12" eb="14">
      <t>キョウツウ</t>
    </rPh>
    <rPh sb="15" eb="16">
      <t>オヨ</t>
    </rPh>
    <rPh sb="17" eb="18">
      <t>モ</t>
    </rPh>
    <rPh sb="19" eb="21">
      <t>シケン</t>
    </rPh>
    <phoneticPr fontId="2"/>
  </si>
  <si>
    <t>ＬＴレベル３</t>
    <phoneticPr fontId="2"/>
  </si>
  <si>
    <t>訓練実施記録を本書に纏めてください。
訓練を受けた者の署名・押印欄、及び、雇用責任者証明欄への
記名・押印が必要です。提出は、本書のコピーを提出してください。</t>
    <rPh sb="0" eb="2">
      <t>クンレン</t>
    </rPh>
    <rPh sb="2" eb="4">
      <t>ジッシ</t>
    </rPh>
    <rPh sb="4" eb="6">
      <t>キロク</t>
    </rPh>
    <rPh sb="7" eb="9">
      <t>ホンショ</t>
    </rPh>
    <rPh sb="10" eb="11">
      <t>マト</t>
    </rPh>
    <phoneticPr fontId="2"/>
  </si>
  <si>
    <t>（Ｂ）圧力法 ／ （Ｃ）トレーサガス法</t>
    <rPh sb="3" eb="5">
      <t>アツリョク</t>
    </rPh>
    <rPh sb="5" eb="6">
      <t>ホウ</t>
    </rPh>
    <rPh sb="18" eb="19">
      <t>ホウ</t>
    </rPh>
    <phoneticPr fontId="2"/>
  </si>
  <si>
    <t>レベル３基礎（NDT共通）
訓練内容</t>
    <rPh sb="4" eb="6">
      <t>キソ</t>
    </rPh>
    <rPh sb="10" eb="12">
      <t>キョウツウ</t>
    </rPh>
    <rPh sb="14" eb="16">
      <t>クンレン</t>
    </rPh>
    <rPh sb="16" eb="18">
      <t>ナイヨウ</t>
    </rPh>
    <phoneticPr fontId="2"/>
  </si>
  <si>
    <t>レベル３基礎（共通）
訓練内容題目</t>
    <rPh sb="7" eb="9">
      <t>キョウツウ</t>
    </rPh>
    <rPh sb="11" eb="13">
      <t>クンレン</t>
    </rPh>
    <rPh sb="13" eb="15">
      <t>ナイヨウ</t>
    </rPh>
    <rPh sb="15" eb="17">
      <t>ダイモク</t>
    </rPh>
    <phoneticPr fontId="2"/>
  </si>
  <si>
    <t>非破壊試験技術者の
認証システム</t>
    <rPh sb="0" eb="3">
      <t>ヒハカイ</t>
    </rPh>
    <rPh sb="3" eb="5">
      <t>シケン</t>
    </rPh>
    <rPh sb="5" eb="8">
      <t>ギジュツシャ</t>
    </rPh>
    <rPh sb="10" eb="12">
      <t>ニンショウ</t>
    </rPh>
    <phoneticPr fontId="2"/>
  </si>
  <si>
    <t>非破壊試験の認証システム</t>
    <rPh sb="0" eb="3">
      <t>ヒハカイ</t>
    </rPh>
    <rPh sb="3" eb="5">
      <t>シケン</t>
    </rPh>
    <rPh sb="6" eb="8">
      <t>ニンショウ</t>
    </rPh>
    <phoneticPr fontId="2"/>
  </si>
  <si>
    <t>JIS Z 2305による認証システム</t>
    <rPh sb="13" eb="15">
      <t>ニンショウ</t>
    </rPh>
    <phoneticPr fontId="2"/>
  </si>
  <si>
    <t>材料科学及び製品の製造技術</t>
    <rPh sb="0" eb="1">
      <t>ザイ</t>
    </rPh>
    <rPh sb="1" eb="2">
      <t>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</si>
  <si>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2"/>
  </si>
  <si>
    <t>金属の塑性変形</t>
    <rPh sb="0" eb="2">
      <t>キンゾク</t>
    </rPh>
    <rPh sb="3" eb="5">
      <t>ソセイ</t>
    </rPh>
    <rPh sb="5" eb="7">
      <t>ヘンケイ</t>
    </rPh>
    <phoneticPr fontId="2"/>
  </si>
  <si>
    <t>熱処理</t>
    <rPh sb="0" eb="3">
      <t>ネツショリ</t>
    </rPh>
    <phoneticPr fontId="2"/>
  </si>
  <si>
    <t>鉄鋼製品の製造技術、製造工程中及び供用中に発生するきず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1" eb="23">
      <t>ハッセイ</t>
    </rPh>
    <phoneticPr fontId="2"/>
  </si>
  <si>
    <t>非鉄金属材料</t>
    <rPh sb="0" eb="2">
      <t>ヒテツ</t>
    </rPh>
    <rPh sb="2" eb="4">
      <t>キンゾク</t>
    </rPh>
    <rPh sb="4" eb="5">
      <t>ザイ</t>
    </rPh>
    <rPh sb="5" eb="6">
      <t>リョウ</t>
    </rPh>
    <phoneticPr fontId="2"/>
  </si>
  <si>
    <t>溶接と溶接欠陥</t>
    <rPh sb="0" eb="2">
      <t>ヨウセツ</t>
    </rPh>
    <rPh sb="3" eb="5">
      <t>ヨウセツ</t>
    </rPh>
    <rPh sb="5" eb="7">
      <t>ケッカン</t>
    </rPh>
    <phoneticPr fontId="2"/>
  </si>
  <si>
    <t>強度と破壊</t>
    <rPh sb="0" eb="2">
      <t>キョウド</t>
    </rPh>
    <rPh sb="3" eb="5">
      <t>ハカイ</t>
    </rPh>
    <phoneticPr fontId="2"/>
  </si>
  <si>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</si>
  <si>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</si>
  <si>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B1</t>
    <phoneticPr fontId="2"/>
  </si>
  <si>
    <t>B2</t>
    <phoneticPr fontId="2"/>
  </si>
  <si>
    <t>C1</t>
    <phoneticPr fontId="2"/>
  </si>
  <si>
    <t>C2</t>
    <phoneticPr fontId="2"/>
  </si>
  <si>
    <t>ピラニーゲージと熱電対真空計</t>
    <phoneticPr fontId="2"/>
  </si>
  <si>
    <t>ルーツポンプ</t>
    <phoneticPr fontId="2"/>
  </si>
  <si>
    <t>フィッティング</t>
    <phoneticPr fontId="2"/>
  </si>
  <si>
    <t>プロジェクトの専門技術者と製造管理者で行う受入基準の評価</t>
    <phoneticPr fontId="2"/>
  </si>
  <si>
    <t>B3</t>
    <phoneticPr fontId="2"/>
  </si>
  <si>
    <t>B4</t>
    <phoneticPr fontId="2"/>
  </si>
  <si>
    <t>C3</t>
    <phoneticPr fontId="2"/>
  </si>
  <si>
    <t>C4</t>
    <phoneticPr fontId="2"/>
  </si>
  <si>
    <t>訓練実施記録 添付枚数</t>
    <phoneticPr fontId="2"/>
  </si>
  <si>
    <t>レベル3基礎(B)</t>
    <phoneticPr fontId="2"/>
  </si>
  <si>
    <t>レベル3基礎(C)</t>
    <phoneticPr fontId="2"/>
  </si>
  <si>
    <t>圧力法(B)</t>
    <phoneticPr fontId="2"/>
  </si>
  <si>
    <t>ﾄﾚｰｻｶﾞｽ法(C)</t>
    <phoneticPr fontId="2"/>
  </si>
  <si>
    <t>圧力法(B)</t>
    <rPh sb="0" eb="2">
      <t>アツリョク</t>
    </rPh>
    <rPh sb="2" eb="3">
      <t>ホウ</t>
    </rPh>
    <phoneticPr fontId="2"/>
  </si>
  <si>
    <t>ﾄﾚｰｻｶﾞｽ法(C)</t>
    <rPh sb="7" eb="8">
      <t>ホウ</t>
    </rPh>
    <phoneticPr fontId="2"/>
  </si>
  <si>
    <t>TEL</t>
    <phoneticPr fontId="2"/>
  </si>
  <si>
    <t>FAX</t>
    <phoneticPr fontId="2"/>
  </si>
  <si>
    <t>漏れ試験 レベル３ （Ｂ－圧力法）訓練実施記録</t>
    <rPh sb="0" eb="1">
      <t>モ</t>
    </rPh>
    <rPh sb="2" eb="4">
      <t>シケン</t>
    </rPh>
    <rPh sb="13" eb="15">
      <t>アツリョク</t>
    </rPh>
    <rPh sb="15" eb="16">
      <t>ホウ</t>
    </rPh>
    <rPh sb="17" eb="19">
      <t>クンレン</t>
    </rPh>
    <rPh sb="19" eb="21">
      <t>ジッシ</t>
    </rPh>
    <rPh sb="21" eb="23">
      <t>キロク</t>
    </rPh>
    <phoneticPr fontId="2"/>
  </si>
  <si>
    <t>LＴレベル３（Ｂ-圧力法）</t>
    <rPh sb="9" eb="11">
      <t>アツリョク</t>
    </rPh>
    <rPh sb="11" eb="12">
      <t>ホウ</t>
    </rPh>
    <phoneticPr fontId="2"/>
  </si>
  <si>
    <t>-</t>
    <phoneticPr fontId="2"/>
  </si>
  <si>
    <t>-</t>
    <phoneticPr fontId="2"/>
  </si>
  <si>
    <t>-</t>
    <phoneticPr fontId="2"/>
  </si>
  <si>
    <t>-</t>
    <phoneticPr fontId="2"/>
  </si>
  <si>
    <t>-</t>
    <phoneticPr fontId="2"/>
  </si>
  <si>
    <t>ピラニーゲージと熱電対真空計</t>
    <phoneticPr fontId="2"/>
  </si>
  <si>
    <t>ルーツポンプ</t>
    <phoneticPr fontId="2"/>
  </si>
  <si>
    <t>フィッティング</t>
    <phoneticPr fontId="2"/>
  </si>
  <si>
    <t>-</t>
    <phoneticPr fontId="2"/>
  </si>
  <si>
    <t>プロジェクトの専門技術者と製造管理者で行う受入基準の評価</t>
    <phoneticPr fontId="2"/>
  </si>
  <si>
    <t>-</t>
    <phoneticPr fontId="2"/>
  </si>
  <si>
    <r>
      <t>保持資格</t>
    </r>
    <r>
      <rPr>
        <sz val="9"/>
        <color rgb="FFFF0000"/>
        <rFont val="ＭＳ Ｐ明朝"/>
        <family val="1"/>
        <charset val="128"/>
      </rPr>
      <t>（LT2認証番号）</t>
    </r>
    <rPh sb="0" eb="2">
      <t>ホジ</t>
    </rPh>
    <rPh sb="2" eb="4">
      <t>シカク</t>
    </rPh>
    <rPh sb="8" eb="10">
      <t>ニンショウ</t>
    </rPh>
    <rPh sb="10" eb="12">
      <t>バンゴウ</t>
    </rPh>
    <phoneticPr fontId="2"/>
  </si>
  <si>
    <r>
      <t>保持資格</t>
    </r>
    <r>
      <rPr>
        <sz val="9"/>
        <color rgb="FFFF0000"/>
        <rFont val="ＭＳ Ｐ明朝"/>
        <family val="1"/>
        <charset val="128"/>
      </rPr>
      <t>（レベル3認証番号）</t>
    </r>
    <rPh sb="0" eb="2">
      <t>ホジ</t>
    </rPh>
    <rPh sb="2" eb="4">
      <t>シカク</t>
    </rPh>
    <rPh sb="9" eb="11">
      <t>ニンショウ</t>
    </rPh>
    <rPh sb="11" eb="13">
      <t>バンゴウ</t>
    </rPh>
    <phoneticPr fontId="2"/>
  </si>
  <si>
    <t>漏れ試験 レベル３ （C－トレーサガス法）訓練実施記録</t>
    <rPh sb="0" eb="1">
      <t>モ</t>
    </rPh>
    <rPh sb="2" eb="4">
      <t>シケン</t>
    </rPh>
    <rPh sb="19" eb="20">
      <t>ホウ</t>
    </rPh>
    <rPh sb="21" eb="23">
      <t>クンレン</t>
    </rPh>
    <rPh sb="23" eb="25">
      <t>ジッシ</t>
    </rPh>
    <rPh sb="25" eb="27">
      <t>キロク</t>
    </rPh>
    <phoneticPr fontId="2"/>
  </si>
  <si>
    <t>LＴレベル３（C-トレーサガス法）</t>
    <rPh sb="15" eb="16">
      <t>ホウ</t>
    </rPh>
    <phoneticPr fontId="2"/>
  </si>
  <si>
    <t>ピラニーゲージと熱電対真空計</t>
    <phoneticPr fontId="2"/>
  </si>
  <si>
    <t>ルーツポンプ</t>
    <phoneticPr fontId="2"/>
  </si>
  <si>
    <t>フィッティング</t>
    <phoneticPr fontId="2"/>
  </si>
  <si>
    <t>◆レベル3基礎訓練の集計表への記載方法について◆</t>
    <rPh sb="5" eb="7">
      <t>キソ</t>
    </rPh>
    <rPh sb="7" eb="9">
      <t>クンレン</t>
    </rPh>
    <rPh sb="10" eb="12">
      <t>シュウケイ</t>
    </rPh>
    <rPh sb="12" eb="13">
      <t>ヒョウ</t>
    </rPh>
    <rPh sb="15" eb="17">
      <t>キサイ</t>
    </rPh>
    <rPh sb="17" eb="19">
      <t>ホウホウ</t>
    </rPh>
    <phoneticPr fontId="2"/>
  </si>
  <si>
    <t>＜レベル3基礎（NDT共通）訓練実施記録＞抜粋</t>
    <rPh sb="5" eb="7">
      <t>キソ</t>
    </rPh>
    <rPh sb="11" eb="13">
      <t>キョウツウ</t>
    </rPh>
    <rPh sb="14" eb="16">
      <t>クンレン</t>
    </rPh>
    <rPh sb="16" eb="18">
      <t>ジッシ</t>
    </rPh>
    <rPh sb="18" eb="20">
      <t>キロク</t>
    </rPh>
    <rPh sb="21" eb="23">
      <t>バッスイ</t>
    </rPh>
    <phoneticPr fontId="2"/>
  </si>
  <si>
    <t>＜レベル3訓練実施記録集計表＞抜粋</t>
    <rPh sb="5" eb="7">
      <t>クンレン</t>
    </rPh>
    <rPh sb="7" eb="9">
      <t>ジッシ</t>
    </rPh>
    <rPh sb="9" eb="11">
      <t>キロク</t>
    </rPh>
    <rPh sb="11" eb="13">
      <t>シュウケイ</t>
    </rPh>
    <rPh sb="13" eb="14">
      <t>ヒョウ</t>
    </rPh>
    <rPh sb="15" eb="17">
      <t>バッスイ</t>
    </rPh>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</si>
  <si>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</si>
  <si>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</si>
  <si>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34"/>
  </si>
  <si>
    <t>非破壊試験の認証システム</t>
    <rPh sb="0" eb="3">
      <t>ヒハカイ</t>
    </rPh>
    <rPh sb="3" eb="5">
      <t>シケン</t>
    </rPh>
    <rPh sb="6" eb="8">
      <t>ニンショウ</t>
    </rPh>
    <phoneticPr fontId="34"/>
  </si>
  <si>
    <t>JIS Z 2305による認証システム</t>
    <rPh sb="13" eb="15">
      <t>ニンショウ</t>
    </rPh>
    <phoneticPr fontId="34"/>
  </si>
  <si>
    <t>材料科学及び製品の
製造技術</t>
    <rPh sb="0" eb="2">
      <t>ザイリョウ</t>
    </rPh>
    <rPh sb="2" eb="4">
      <t>カガク</t>
    </rPh>
    <rPh sb="4" eb="5">
      <t>オヨ</t>
    </rPh>
    <rPh sb="6" eb="8">
      <t>セイヒン</t>
    </rPh>
    <rPh sb="10" eb="12">
      <t>セイゾウ</t>
    </rPh>
    <rPh sb="12" eb="14">
      <t>ギジュツ</t>
    </rPh>
    <phoneticPr fontId="2"/>
  </si>
  <si>
    <t>炭素鋼の平衡状態図</t>
    <rPh sb="0" eb="2">
      <t>タンソ</t>
    </rPh>
    <rPh sb="2" eb="3">
      <t>ハガネ</t>
    </rPh>
    <rPh sb="4" eb="6">
      <t>ヘイコウ</t>
    </rPh>
    <rPh sb="6" eb="8">
      <t>ジョウタイ</t>
    </rPh>
    <rPh sb="8" eb="9">
      <t>ズ</t>
    </rPh>
    <phoneticPr fontId="34"/>
  </si>
  <si>
    <t>金属の塑性変形</t>
    <rPh sb="0" eb="2">
      <t>キンゾク</t>
    </rPh>
    <rPh sb="3" eb="5">
      <t>ソセイ</t>
    </rPh>
    <rPh sb="5" eb="7">
      <t>ヘンケイ</t>
    </rPh>
    <phoneticPr fontId="34"/>
  </si>
  <si>
    <t>熱処理</t>
    <rPh sb="0" eb="3">
      <t>ネツショリ</t>
    </rPh>
    <phoneticPr fontId="34"/>
  </si>
  <si>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34"/>
  </si>
  <si>
    <t>非鉄金属材料</t>
    <rPh sb="0" eb="1">
      <t>ヒ</t>
    </rPh>
    <rPh sb="1" eb="2">
      <t>テツ</t>
    </rPh>
    <rPh sb="2" eb="4">
      <t>キンゾク</t>
    </rPh>
    <rPh sb="4" eb="6">
      <t>ザイリョウ</t>
    </rPh>
    <phoneticPr fontId="34"/>
  </si>
  <si>
    <t>溶接と溶接欠陥</t>
    <rPh sb="0" eb="2">
      <t>ヨウセツ</t>
    </rPh>
    <rPh sb="3" eb="5">
      <t>ヨウセツ</t>
    </rPh>
    <rPh sb="5" eb="7">
      <t>ケッカン</t>
    </rPh>
    <phoneticPr fontId="34"/>
  </si>
  <si>
    <t>強度と破壊</t>
    <rPh sb="0" eb="2">
      <t>キョウド</t>
    </rPh>
    <rPh sb="3" eb="5">
      <t>ハカイ</t>
    </rPh>
    <phoneticPr fontId="34"/>
  </si>
  <si>
    <t>各種非破壊試験方法概論
（レベル2の知識）</t>
    <rPh sb="0" eb="2">
      <t>カクシュ</t>
    </rPh>
    <rPh sb="2" eb="5">
      <t>ヒハカイ</t>
    </rPh>
    <rPh sb="5" eb="7">
      <t>シケン</t>
    </rPh>
    <rPh sb="7" eb="9">
      <t>ホウホウ</t>
    </rPh>
    <rPh sb="9" eb="11">
      <t>ガイロン</t>
    </rPh>
    <rPh sb="18" eb="20">
      <t>チシキ</t>
    </rPh>
    <phoneticPr fontId="2"/>
  </si>
  <si>
    <t>8.00～13:00</t>
    <phoneticPr fontId="2"/>
  </si>
  <si>
    <t>保持資格（NDT方法・ﾚﾍﾞﾙ･認証番号）</t>
    <rPh sb="0" eb="2">
      <t>ホジ</t>
    </rPh>
    <rPh sb="2" eb="4">
      <t>シカク</t>
    </rPh>
    <rPh sb="8" eb="10">
      <t>ホウホウ</t>
    </rPh>
    <rPh sb="16" eb="18">
      <t>ニンショウ</t>
    </rPh>
    <rPh sb="18" eb="20">
      <t>バンゴウ</t>
    </rPh>
    <phoneticPr fontId="2"/>
  </si>
  <si>
    <r>
      <t>LT3を受験する方は、「レベル3基礎（NDT共通）訓練実施記録」に記載されている「訓練実施時間」を</t>
    </r>
    <r>
      <rPr>
        <b/>
        <sz val="12"/>
        <color rgb="FFFF0000"/>
        <rFont val="ＭＳ Ｐゴシック"/>
        <family val="3"/>
        <charset val="128"/>
        <scheme val="minor"/>
      </rPr>
      <t>「訓練時間集計表」の（B）圧力法と（C）トレーサガス法欄に半分ずつ配分</t>
    </r>
    <r>
      <rPr>
        <sz val="12"/>
        <color theme="1"/>
        <rFont val="ＭＳ Ｐゴシック"/>
        <family val="2"/>
        <scheme val="minor"/>
      </rPr>
      <t>してください。</t>
    </r>
    <rPh sb="4" eb="6">
      <t>ジュケン</t>
    </rPh>
    <rPh sb="8" eb="9">
      <t>カタ</t>
    </rPh>
    <rPh sb="16" eb="18">
      <t>キソ</t>
    </rPh>
    <rPh sb="22" eb="24">
      <t>キョウツウ</t>
    </rPh>
    <rPh sb="25" eb="27">
      <t>クンレン</t>
    </rPh>
    <rPh sb="27" eb="29">
      <t>ジッシ</t>
    </rPh>
    <rPh sb="29" eb="31">
      <t>キロク</t>
    </rPh>
    <rPh sb="33" eb="35">
      <t>キサイ</t>
    </rPh>
    <rPh sb="41" eb="43">
      <t>クンレン</t>
    </rPh>
    <rPh sb="43" eb="45">
      <t>ジッシ</t>
    </rPh>
    <rPh sb="45" eb="47">
      <t>ジカン</t>
    </rPh>
    <rPh sb="50" eb="52">
      <t>クンレン</t>
    </rPh>
    <rPh sb="52" eb="54">
      <t>ジカン</t>
    </rPh>
    <rPh sb="54" eb="56">
      <t>シュウケイ</t>
    </rPh>
    <rPh sb="56" eb="57">
      <t>ヒョウ</t>
    </rPh>
    <rPh sb="62" eb="64">
      <t>アツリョク</t>
    </rPh>
    <rPh sb="64" eb="65">
      <t>ホウ</t>
    </rPh>
    <rPh sb="75" eb="76">
      <t>ホウ</t>
    </rPh>
    <rPh sb="76" eb="77">
      <t>ラン</t>
    </rPh>
    <rPh sb="78" eb="80">
      <t>ハンブン</t>
    </rPh>
    <rPh sb="82" eb="84">
      <t>ハイブン</t>
    </rPh>
    <phoneticPr fontId="2"/>
  </si>
  <si>
    <t>〒</t>
    <phoneticPr fontId="2"/>
  </si>
  <si>
    <t>漏れ試験レベル３
訓練内容</t>
    <rPh sb="0" eb="1">
      <t>モ</t>
    </rPh>
    <rPh sb="2" eb="4">
      <t>シケン</t>
    </rPh>
    <rPh sb="9" eb="11">
      <t>クンレン</t>
    </rPh>
    <rPh sb="11" eb="13">
      <t>ナイヨウ</t>
    </rPh>
    <phoneticPr fontId="2"/>
  </si>
  <si>
    <t>アセスメント</t>
    <phoneticPr fontId="2"/>
  </si>
  <si>
    <t>アセスメント</t>
    <phoneticPr fontId="2"/>
  </si>
  <si>
    <t>アセスメント</t>
    <phoneticPr fontId="2"/>
  </si>
  <si>
    <t xml:space="preserve"> ②レベル3基礎（NDT共通）訓練実施記録</t>
    <rPh sb="6" eb="8">
      <t>キソ</t>
    </rPh>
    <rPh sb="12" eb="14">
      <t>キョウツウ</t>
    </rPh>
    <rPh sb="15" eb="17">
      <t>クンレン</t>
    </rPh>
    <rPh sb="17" eb="19">
      <t>ジッシ</t>
    </rPh>
    <rPh sb="19" eb="21">
      <t>キロク</t>
    </rPh>
    <phoneticPr fontId="2"/>
  </si>
  <si>
    <t xml:space="preserve"> ①LT3の訓練実施記録集計表</t>
    <rPh sb="6" eb="8">
      <t>クンレン</t>
    </rPh>
    <rPh sb="8" eb="10">
      <t>ジッシ</t>
    </rPh>
    <rPh sb="10" eb="12">
      <t>キロク</t>
    </rPh>
    <rPh sb="12" eb="14">
      <t>シュウケイ</t>
    </rPh>
    <rPh sb="14" eb="15">
      <t>ヒョウ</t>
    </rPh>
    <phoneticPr fontId="2"/>
  </si>
  <si>
    <t xml:space="preserve"> ③LT3の訓練実施記録（B:圧力法、C:トレーサガス法の2種類）</t>
    <rPh sb="6" eb="8">
      <t>クンレン</t>
    </rPh>
    <rPh sb="8" eb="10">
      <t>ジッシ</t>
    </rPh>
    <rPh sb="10" eb="12">
      <t>キロク</t>
    </rPh>
    <rPh sb="15" eb="17">
      <t>アツリョク</t>
    </rPh>
    <rPh sb="17" eb="18">
      <t>ホウ</t>
    </rPh>
    <rPh sb="27" eb="28">
      <t>ホウ</t>
    </rPh>
    <rPh sb="30" eb="32">
      <t>シュルイ</t>
    </rPh>
    <phoneticPr fontId="2"/>
  </si>
  <si>
    <t>＜LT3の受験申請に必要な最小限の訓練時間＞</t>
    <rPh sb="5" eb="7">
      <t>ジュケン</t>
    </rPh>
    <rPh sb="7" eb="9">
      <t>シンセイ</t>
    </rPh>
    <rPh sb="10" eb="12">
      <t>ヒツヨウ</t>
    </rPh>
    <rPh sb="13" eb="16">
      <t>サイショウゲン</t>
    </rPh>
    <rPh sb="17" eb="19">
      <t>クンレン</t>
    </rPh>
    <rPh sb="19" eb="21">
      <t>ジカン</t>
    </rPh>
    <phoneticPr fontId="2"/>
  </si>
  <si>
    <t>・LT3を受験申請する場合は、LT3の最小限の訓練時間を満足する必要があります。</t>
    <rPh sb="5" eb="7">
      <t>ジュケン</t>
    </rPh>
    <rPh sb="7" eb="9">
      <t>シンセイ</t>
    </rPh>
    <rPh sb="11" eb="13">
      <t>バアイ</t>
    </rPh>
    <rPh sb="19" eb="22">
      <t>サイショウゲン</t>
    </rPh>
    <rPh sb="23" eb="25">
      <t>クンレン</t>
    </rPh>
    <rPh sb="25" eb="27">
      <t>ジカン</t>
    </rPh>
    <rPh sb="28" eb="30">
      <t>マンゾク</t>
    </rPh>
    <rPh sb="32" eb="34">
      <t>ヒツヨウ</t>
    </rPh>
    <phoneticPr fontId="2"/>
  </si>
  <si>
    <t>・LT3の訓練内容は、LT3の訓練シラバスの内容でなければなりません。</t>
    <rPh sb="5" eb="7">
      <t>クンレン</t>
    </rPh>
    <rPh sb="7" eb="9">
      <t>ナイヨウ</t>
    </rPh>
    <rPh sb="15" eb="17">
      <t>クンレン</t>
    </rPh>
    <rPh sb="22" eb="24">
      <t>ナイヨウ</t>
    </rPh>
    <phoneticPr fontId="2"/>
  </si>
  <si>
    <t>・技法（B:圧力法、C:トレーサガス法）ごとに最小限の訓練時間が設定され、それぞれ満足する必要がありますので
  ご注意ください。</t>
    <phoneticPr fontId="2"/>
  </si>
  <si>
    <t>◆LT3の訓練時間について◆</t>
    <rPh sb="5" eb="7">
      <t>クンレン</t>
    </rPh>
    <rPh sb="7" eb="9">
      <t>ジカン</t>
    </rPh>
    <phoneticPr fontId="2"/>
  </si>
  <si>
    <t>・レベル3の訓練時間には、レベル3基礎（NDT共通）の訓練時間8時間を含んでいます。</t>
    <rPh sb="23" eb="25">
      <t>キョウツウ</t>
    </rPh>
    <phoneticPr fontId="2"/>
  </si>
  <si>
    <t>・また、LT3の受験者はLT2の資格を保持していることが条件となります。</t>
    <phoneticPr fontId="2"/>
  </si>
  <si>
    <t>・LT3を受験申請する場合は、次の訓練実施記録に関係する書類①～➂の提出が必要です。</t>
    <rPh sb="5" eb="7">
      <t>ジュケン</t>
    </rPh>
    <rPh sb="7" eb="9">
      <t>シンセイ</t>
    </rPh>
    <rPh sb="11" eb="13">
      <t>バアイ</t>
    </rPh>
    <rPh sb="15" eb="16">
      <t>ツギ</t>
    </rPh>
    <rPh sb="17" eb="19">
      <t>クンレン</t>
    </rPh>
    <rPh sb="19" eb="21">
      <t>ジッシ</t>
    </rPh>
    <rPh sb="21" eb="23">
      <t>キロク</t>
    </rPh>
    <rPh sb="24" eb="26">
      <t>カンケイ</t>
    </rPh>
    <rPh sb="28" eb="30">
      <t>ショルイ</t>
    </rPh>
    <rPh sb="34" eb="36">
      <t>テイシュツ</t>
    </rPh>
    <rPh sb="37" eb="3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</si>
</sst>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Red]\(0.00\)"/>
    <numFmt numFmtId="178" formatCode="yyyy&quot;年&quot;m&quot;月&quot;d&quot;日&quot;;@"/>
    <numFmt numFmtId="179" formatCode="0.0"/>
  </numFmts>
  <fonts count="4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明朝"/>
      <family val="1"/>
      <charset val="128"/>
    </font>
    <font>
      <b/>
      <sz val="14"/>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ゴシック"/>
      <family val="3"/>
      <charset val="128"/>
    </font>
    <font>
      <b/>
      <u/>
      <sz val="12"/>
      <color theme="1"/>
      <name val="ＭＳ ゴシック"/>
      <family val="3"/>
      <charset val="128"/>
    </font>
    <font>
      <sz val="7.5"/>
      <color theme="1"/>
      <name val="ＭＳ Ｐゴシック"/>
      <family val="3"/>
      <charset val="128"/>
    </font>
    <font>
      <sz val="7.5"/>
      <name val="ＭＳ Ｐ明朝"/>
      <family val="1"/>
      <charset val="128"/>
    </font>
    <font>
      <sz val="7.5"/>
      <color theme="1"/>
      <name val="ＭＳ Ｐ明朝"/>
      <family val="1"/>
      <charset val="128"/>
    </font>
    <font>
      <sz val="9"/>
      <name val="ＭＳ Ｐゴシック"/>
      <family val="3"/>
      <charset val="128"/>
    </font>
    <font>
      <sz val="10"/>
      <color theme="1"/>
      <name val="ＭＳ 明朝"/>
      <family val="1"/>
      <charset val="128"/>
    </font>
    <font>
      <sz val="12"/>
      <color theme="1"/>
      <name val="ＭＳ Ｐゴシック"/>
      <family val="2"/>
      <scheme val="minor"/>
    </font>
    <font>
      <sz val="16"/>
      <color rgb="FFFF0000"/>
      <name val="AR Pゴシック体S"/>
      <family val="3"/>
      <charset val="128"/>
    </font>
    <font>
      <b/>
      <sz val="16"/>
      <color theme="1"/>
      <name val="ＭＳ 明朝"/>
      <family val="1"/>
      <charset val="128"/>
    </font>
    <font>
      <b/>
      <sz val="9"/>
      <color rgb="FFFF0000"/>
      <name val="ＭＳ Ｐゴシック"/>
      <family val="3"/>
      <charset val="128"/>
      <scheme val="minor"/>
    </font>
    <font>
      <sz val="8"/>
      <name val="ＭＳ 明朝"/>
      <family val="1"/>
      <charset val="128"/>
    </font>
    <font>
      <sz val="8"/>
      <color theme="1"/>
      <name val="ＭＳ 明朝"/>
      <family val="1"/>
      <charset val="128"/>
    </font>
    <font>
      <sz val="9"/>
      <color rgb="FFFF0000"/>
      <name val="ＭＳ Ｐ明朝"/>
      <family val="1"/>
      <charset val="128"/>
    </font>
    <font>
      <b/>
      <sz val="12"/>
      <color theme="1"/>
      <name val="ＭＳ Ｐゴシック"/>
      <family val="3"/>
      <charset val="128"/>
      <scheme val="minor"/>
    </font>
    <font>
      <sz val="9"/>
      <color theme="1"/>
      <name val="ＭＳ Ｐゴシック"/>
      <family val="2"/>
      <scheme val="minor"/>
    </font>
    <font>
      <b/>
      <sz val="12"/>
      <color rgb="FFFF0000"/>
      <name val="ＭＳ Ｐゴシック"/>
      <family val="3"/>
      <charset val="128"/>
      <scheme val="minor"/>
    </font>
    <font>
      <sz val="12"/>
      <name val="ＭＳ 明朝"/>
      <family val="1"/>
      <charset val="128"/>
    </font>
    <font>
      <sz val="12"/>
      <color theme="1"/>
      <name val="ＭＳ 明朝"/>
      <family val="1"/>
      <charset val="128"/>
    </font>
    <font>
      <b/>
      <sz val="14"/>
      <color theme="1"/>
      <name val="ＭＳ Ｐ明朝"/>
      <family val="1"/>
      <charset val="128"/>
    </font>
    <font>
      <b/>
      <sz val="11"/>
      <color rgb="FFFF0000"/>
      <name val="ＭＳ Ｐゴシック"/>
      <family val="3"/>
      <charset val="128"/>
      <scheme val="minor"/>
    </font>
    <font>
      <sz val="11"/>
      <color theme="1"/>
      <name val="ＭＳ Ｐゴシック"/>
      <family val="3"/>
      <charset val="128"/>
      <scheme val="major"/>
    </font>
  </fonts>
  <fills count="3">
    <fill>
      <patternFill patternType="none"/>
    </fill>
    <fill>
      <patternFill patternType="gray125"/>
    </fill>
    <fill>
      <patternFill patternType="solid">
        <fgColor theme="4" tint="0.79998168889431442"/>
        <bgColor indexed="64"/>
      </patternFill>
    </fill>
  </fills>
  <borders count="3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right/>
      <top style="mediumDashed">
        <color auto="1"/>
      </top>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top style="dotted">
        <color auto="1"/>
      </top>
      <bottom style="thin">
        <color auto="1"/>
      </bottom>
      <diagonal/>
    </border>
    <border>
      <left/>
      <right/>
      <top/>
      <bottom style="dotted">
        <color auto="1"/>
      </bottom>
      <diagonal/>
    </border>
    <border>
      <left/>
      <right style="thin">
        <color auto="1"/>
      </right>
      <top/>
      <bottom style="dotted">
        <color auto="1"/>
      </bottom>
      <diagonal/>
    </border>
    <border>
      <left/>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style="thin">
        <color auto="1"/>
      </bottom>
      <diagonal/>
    </border>
  </borders>
  <cellStyleXfs count="3">
    <xf numFmtId="0" fontId="0" fillId="0" borderId="0"/>
    <xf numFmtId="0" fontId="16" fillId="0" borderId="0"/>
    <xf numFmtId="0" fontId="18" fillId="0" borderId="0">
      <alignment vertical="center"/>
    </xf>
  </cellStyleXfs>
  <cellXfs count="397">
    <xf numFmtId="0" fontId="0" fillId="0" borderId="0" xfId="0"/>
    <xf numFmtId="0" fontId="15" fillId="0" borderId="0" xfId="0" applyFont="1"/>
    <xf numFmtId="0" fontId="5" fillId="0" borderId="0" xfId="0" applyFont="1" applyBorder="1" applyAlignment="1">
      <alignment horizontal="right"/>
    </xf>
    <xf numFmtId="177" fontId="5"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7" fontId="9" fillId="0" borderId="0" xfId="0" applyNumberFormat="1" applyFont="1" applyBorder="1" applyAlignment="1">
      <alignment horizontal="center" vertical="center" shrinkToFit="1"/>
    </xf>
    <xf numFmtId="0" fontId="0" fillId="0" borderId="0" xfId="0"/>
    <xf numFmtId="0" fontId="11" fillId="0" borderId="0" xfId="0" applyFont="1"/>
    <xf numFmtId="0" fontId="11" fillId="0" borderId="0" xfId="0" applyFont="1" applyAlignment="1">
      <alignment horizontal="right" vertical="center"/>
    </xf>
    <xf numFmtId="0" fontId="12" fillId="0" borderId="9" xfId="0" applyFont="1" applyBorder="1" applyAlignment="1">
      <alignment wrapText="1"/>
    </xf>
    <xf numFmtId="0" fontId="12" fillId="0" borderId="0" xfId="0" applyFont="1"/>
    <xf numFmtId="0" fontId="12" fillId="0" borderId="9" xfId="0" applyFont="1" applyBorder="1"/>
    <xf numFmtId="0" fontId="12" fillId="0" borderId="9" xfId="0" applyFont="1" applyBorder="1" applyAlignment="1">
      <alignment horizontal="right"/>
    </xf>
    <xf numFmtId="0" fontId="12" fillId="0" borderId="0" xfId="0" applyFont="1" applyAlignment="1"/>
    <xf numFmtId="0" fontId="11" fillId="0" borderId="9" xfId="0" applyFont="1" applyBorder="1" applyAlignment="1">
      <alignment vertical="center"/>
    </xf>
    <xf numFmtId="49" fontId="11" fillId="2" borderId="9" xfId="0" applyNumberFormat="1" applyFont="1" applyFill="1" applyBorder="1" applyAlignment="1" applyProtection="1">
      <alignment horizontal="center" vertical="center"/>
      <protection locked="0"/>
    </xf>
    <xf numFmtId="0" fontId="11" fillId="0" borderId="9" xfId="0" applyFont="1" applyBorder="1" applyAlignment="1">
      <alignment vertical="center" wrapText="1"/>
    </xf>
    <xf numFmtId="178" fontId="11" fillId="2" borderId="9" xfId="0" applyNumberFormat="1" applyFont="1" applyFill="1" applyBorder="1" applyAlignment="1" applyProtection="1">
      <alignment horizontal="center" vertical="center"/>
      <protection locked="0"/>
    </xf>
    <xf numFmtId="49" fontId="11" fillId="0" borderId="2" xfId="0" applyNumberFormat="1" applyFont="1" applyFill="1" applyBorder="1" applyAlignment="1" applyProtection="1">
      <alignment horizontal="center" vertical="center" shrinkToFit="1"/>
      <protection locked="0"/>
    </xf>
    <xf numFmtId="0" fontId="3" fillId="0" borderId="0" xfId="0" applyFont="1"/>
    <xf numFmtId="0" fontId="5" fillId="0" borderId="0" xfId="0" applyFont="1"/>
    <xf numFmtId="177" fontId="5" fillId="0" borderId="0" xfId="0" applyNumberFormat="1" applyFont="1"/>
    <xf numFmtId="177" fontId="5" fillId="0" borderId="0" xfId="0" applyNumberFormat="1" applyFont="1" applyAlignment="1">
      <alignment horizontal="right" vertical="center"/>
    </xf>
    <xf numFmtId="177" fontId="5" fillId="0" borderId="12" xfId="0" applyNumberFormat="1" applyFont="1" applyBorder="1" applyAlignment="1">
      <alignment horizontal="center" vertical="center"/>
    </xf>
    <xf numFmtId="0" fontId="6" fillId="0" borderId="16" xfId="0" applyFont="1" applyBorder="1"/>
    <xf numFmtId="0" fontId="10" fillId="0" borderId="0" xfId="0" applyFont="1"/>
    <xf numFmtId="177" fontId="5" fillId="0" borderId="0" xfId="0" applyNumberFormat="1" applyFont="1" applyBorder="1" applyAlignment="1">
      <alignment horizontal="center" vertical="center"/>
    </xf>
    <xf numFmtId="0" fontId="5" fillId="0" borderId="0" xfId="0" applyFont="1" applyBorder="1"/>
    <xf numFmtId="0" fontId="0" fillId="0" borderId="0" xfId="0" applyAlignment="1">
      <alignment horizontal="center" vertical="top"/>
    </xf>
    <xf numFmtId="0" fontId="23" fillId="0" borderId="18" xfId="0" applyFont="1" applyBorder="1" applyAlignment="1">
      <alignment vertical="center" wrapText="1"/>
    </xf>
    <xf numFmtId="0" fontId="23" fillId="0" borderId="17" xfId="0" applyFont="1" applyBorder="1" applyAlignment="1">
      <alignment vertical="center" wrapText="1"/>
    </xf>
    <xf numFmtId="0" fontId="23" fillId="0" borderId="4" xfId="0" applyFont="1" applyBorder="1" applyAlignment="1">
      <alignment vertical="center" wrapText="1"/>
    </xf>
    <xf numFmtId="0" fontId="23" fillId="0" borderId="7" xfId="0" applyFont="1" applyBorder="1" applyAlignment="1">
      <alignment vertical="center" wrapText="1"/>
    </xf>
    <xf numFmtId="0" fontId="23" fillId="0" borderId="1" xfId="0" applyFont="1" applyBorder="1" applyAlignment="1">
      <alignment vertical="center" wrapText="1"/>
    </xf>
    <xf numFmtId="0" fontId="23" fillId="0" borderId="10" xfId="0" applyFont="1" applyBorder="1" applyAlignment="1">
      <alignment vertical="center" wrapText="1"/>
    </xf>
    <xf numFmtId="0" fontId="23" fillId="0" borderId="19" xfId="0" applyFont="1" applyBorder="1" applyAlignment="1">
      <alignment vertical="center" wrapText="1"/>
    </xf>
    <xf numFmtId="179" fontId="11" fillId="2" borderId="9" xfId="1" applyNumberFormat="1" applyFont="1" applyFill="1" applyBorder="1" applyAlignment="1">
      <alignment horizontal="center" vertical="center"/>
    </xf>
    <xf numFmtId="177" fontId="11" fillId="0" borderId="9" xfId="1" applyNumberFormat="1" applyFont="1" applyBorder="1" applyAlignment="1">
      <alignment horizontal="center" vertical="center"/>
    </xf>
    <xf numFmtId="177" fontId="11" fillId="2" borderId="9" xfId="1" applyNumberFormat="1" applyFont="1" applyFill="1" applyBorder="1" applyAlignment="1">
      <alignment horizontal="center" vertical="center"/>
    </xf>
    <xf numFmtId="177" fontId="11" fillId="0" borderId="12" xfId="0" applyNumberFormat="1" applyFont="1" applyBorder="1" applyAlignment="1">
      <alignment horizontal="center" vertical="center" shrinkToFit="1"/>
    </xf>
    <xf numFmtId="0" fontId="3" fillId="0" borderId="9" xfId="0" applyFont="1" applyBorder="1" applyAlignment="1">
      <alignment horizontal="center" vertical="center"/>
    </xf>
    <xf numFmtId="0" fontId="0" fillId="0" borderId="0" xfId="0" applyBorder="1"/>
    <xf numFmtId="0" fontId="3" fillId="0" borderId="0" xfId="0" applyFont="1" applyFill="1"/>
    <xf numFmtId="49" fontId="5" fillId="0" borderId="9" xfId="0" applyNumberFormat="1" applyFont="1" applyFill="1" applyBorder="1" applyAlignment="1">
      <alignment horizontal="left" vertical="center" shrinkToFit="1"/>
    </xf>
    <xf numFmtId="0" fontId="3" fillId="0" borderId="0" xfId="0" applyFont="1" applyFill="1" applyBorder="1"/>
    <xf numFmtId="0" fontId="5" fillId="0" borderId="9" xfId="0" applyFont="1" applyFill="1" applyBorder="1" applyAlignment="1">
      <alignment horizontal="left" vertical="center"/>
    </xf>
    <xf numFmtId="2" fontId="12" fillId="0" borderId="1" xfId="0" applyNumberFormat="1" applyFont="1" applyBorder="1" applyAlignment="1">
      <alignment horizontal="center" vertical="center" wrapText="1"/>
    </xf>
    <xf numFmtId="0" fontId="12" fillId="0" borderId="9" xfId="0" applyFont="1" applyBorder="1" applyAlignment="1">
      <alignment vertical="center" wrapText="1"/>
    </xf>
    <xf numFmtId="177" fontId="9" fillId="0" borderId="9" xfId="0" applyNumberFormat="1" applyFont="1" applyBorder="1" applyAlignment="1">
      <alignment horizontal="center" vertical="center" shrinkToFit="1"/>
    </xf>
    <xf numFmtId="0" fontId="12" fillId="0" borderId="10" xfId="0" applyFont="1" applyBorder="1" applyAlignment="1">
      <alignment horizontal="center" vertical="center" wrapText="1"/>
    </xf>
    <xf numFmtId="0" fontId="1" fillId="0" borderId="0" xfId="0" applyFont="1" applyAlignment="1">
      <alignment horizontal="center" vertical="center"/>
    </xf>
    <xf numFmtId="177" fontId="5" fillId="0" borderId="1" xfId="0" applyNumberFormat="1" applyFont="1" applyBorder="1" applyAlignment="1">
      <alignment horizontal="center" vertical="center"/>
    </xf>
    <xf numFmtId="0" fontId="5" fillId="0" borderId="1" xfId="0" applyFont="1" applyBorder="1" applyAlignment="1">
      <alignment horizontal="center" vertical="center" shrinkToFit="1"/>
    </xf>
    <xf numFmtId="0" fontId="3" fillId="0" borderId="9" xfId="0" applyFont="1" applyFill="1" applyBorder="1" applyAlignment="1">
      <alignment horizontal="center" vertical="center"/>
    </xf>
    <xf numFmtId="49" fontId="5" fillId="0" borderId="9" xfId="0" applyNumberFormat="1" applyFont="1" applyFill="1" applyBorder="1" applyAlignment="1">
      <alignment horizontal="center" vertical="center" shrinkToFit="1"/>
    </xf>
    <xf numFmtId="49" fontId="11" fillId="2" borderId="1" xfId="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22" fillId="0" borderId="9" xfId="2" applyFont="1" applyBorder="1" applyAlignment="1">
      <alignment horizontal="left" vertical="center" wrapText="1"/>
    </xf>
    <xf numFmtId="0" fontId="3" fillId="0" borderId="0" xfId="2" applyFont="1" applyBorder="1" applyAlignment="1">
      <alignment vertical="center" wrapText="1"/>
    </xf>
    <xf numFmtId="2" fontId="12" fillId="0" borderId="11" xfId="0" applyNumberFormat="1" applyFont="1" applyBorder="1" applyAlignment="1">
      <alignment vertical="center" wrapText="1"/>
    </xf>
    <xf numFmtId="0" fontId="12" fillId="0" borderId="11" xfId="0" applyFont="1" applyBorder="1" applyAlignment="1">
      <alignment vertical="center" wrapText="1"/>
    </xf>
    <xf numFmtId="0" fontId="25" fillId="0" borderId="0" xfId="0" applyFont="1" applyAlignment="1"/>
    <xf numFmtId="0" fontId="25" fillId="0" borderId="0" xfId="0" applyFont="1"/>
    <xf numFmtId="0" fontId="7" fillId="0" borderId="0" xfId="0" applyFont="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left" vertical="center"/>
    </xf>
    <xf numFmtId="2" fontId="5" fillId="0" borderId="9" xfId="0" applyNumberFormat="1" applyFont="1" applyBorder="1" applyAlignment="1">
      <alignment horizontal="center" vertical="center" shrinkToFit="1"/>
    </xf>
    <xf numFmtId="2" fontId="9" fillId="0" borderId="9" xfId="0" applyNumberFormat="1" applyFont="1" applyBorder="1" applyAlignment="1">
      <alignment horizontal="center" vertical="center" shrinkToFit="1"/>
    </xf>
    <xf numFmtId="0" fontId="5" fillId="0" borderId="9" xfId="0" applyFont="1" applyFill="1" applyBorder="1" applyAlignment="1">
      <alignment horizontal="right" vertical="center"/>
    </xf>
    <xf numFmtId="2" fontId="5" fillId="0" borderId="9" xfId="0" applyNumberFormat="1" applyFont="1" applyBorder="1" applyAlignment="1">
      <alignment horizontal="center" vertical="center"/>
    </xf>
    <xf numFmtId="0" fontId="3" fillId="0" borderId="0" xfId="0"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19" fillId="0" borderId="0" xfId="0" applyFont="1" applyAlignment="1">
      <alignment horizontal="left" vertical="top" wrapText="1"/>
    </xf>
    <xf numFmtId="0" fontId="19" fillId="0" borderId="0" xfId="0" applyFont="1" applyAlignment="1">
      <alignment horizontal="left" vertical="top" wrapText="1"/>
    </xf>
    <xf numFmtId="0" fontId="26"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177" fontId="9"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shrinkToFit="1"/>
    </xf>
    <xf numFmtId="177" fontId="5" fillId="0" borderId="9" xfId="0" applyNumberFormat="1" applyFont="1" applyBorder="1" applyAlignment="1">
      <alignment horizontal="center" vertical="center" shrinkToFit="1"/>
    </xf>
    <xf numFmtId="0" fontId="12" fillId="0" borderId="9" xfId="0" applyFont="1" applyBorder="1" applyAlignment="1">
      <alignment horizontal="left" vertical="center" wrapText="1"/>
    </xf>
    <xf numFmtId="0" fontId="19" fillId="0" borderId="0" xfId="0" applyFont="1" applyAlignment="1">
      <alignment horizontal="left"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49" fontId="11" fillId="2" borderId="1" xfId="0" applyNumberFormat="1" applyFont="1" applyFill="1" applyBorder="1" applyAlignment="1" applyProtection="1">
      <alignment horizontal="center" vertical="center"/>
      <protection locked="0"/>
    </xf>
    <xf numFmtId="0" fontId="12" fillId="0" borderId="18" xfId="0" applyFont="1" applyBorder="1" applyAlignment="1">
      <alignment horizontal="left" vertical="center" wrapText="1"/>
    </xf>
    <xf numFmtId="0" fontId="12" fillId="0" borderId="34" xfId="0" applyFont="1" applyBorder="1" applyAlignment="1">
      <alignment horizontal="left" vertical="center" wrapText="1"/>
    </xf>
    <xf numFmtId="0" fontId="12" fillId="0" borderId="19" xfId="0" applyFont="1" applyBorder="1" applyAlignment="1">
      <alignment horizontal="left" vertical="center" wrapText="1"/>
    </xf>
    <xf numFmtId="176" fontId="12" fillId="0" borderId="9" xfId="0" applyNumberFormat="1" applyFont="1" applyBorder="1" applyAlignment="1">
      <alignment horizontal="center" vertical="center"/>
    </xf>
    <xf numFmtId="176" fontId="12" fillId="2" borderId="9" xfId="0" applyNumberFormat="1" applyFont="1" applyFill="1" applyBorder="1" applyAlignment="1" applyProtection="1">
      <alignment horizontal="center" vertical="center"/>
      <protection locked="0"/>
    </xf>
    <xf numFmtId="14" fontId="12" fillId="2" borderId="9" xfId="0" applyNumberFormat="1" applyFont="1" applyFill="1" applyBorder="1" applyAlignment="1" applyProtection="1">
      <alignment horizontal="center" vertical="center" wrapText="1"/>
      <protection locked="0"/>
    </xf>
    <xf numFmtId="49" fontId="12" fillId="2" borderId="9" xfId="0" applyNumberFormat="1" applyFont="1" applyFill="1" applyBorder="1" applyAlignment="1" applyProtection="1">
      <alignment horizontal="left" vertical="center"/>
      <protection locked="0"/>
    </xf>
    <xf numFmtId="176" fontId="11" fillId="0" borderId="12" xfId="0" applyNumberFormat="1" applyFont="1" applyBorder="1" applyAlignment="1">
      <alignment horizontal="center" vertical="center" shrinkToFit="1"/>
    </xf>
    <xf numFmtId="177" fontId="9" fillId="0" borderId="1" xfId="0" applyNumberFormat="1" applyFont="1" applyBorder="1" applyAlignment="1">
      <alignment horizontal="center" vertical="center"/>
    </xf>
    <xf numFmtId="49" fontId="5" fillId="0" borderId="2"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5" fillId="0" borderId="1" xfId="0" applyFont="1" applyFill="1" applyBorder="1" applyAlignment="1">
      <alignment horizontal="center" vertical="top"/>
    </xf>
    <xf numFmtId="0" fontId="8" fillId="0" borderId="0" xfId="0" applyFont="1" applyFill="1" applyBorder="1" applyAlignment="1" applyProtection="1">
      <alignment vertical="center" wrapText="1"/>
    </xf>
    <xf numFmtId="0" fontId="3" fillId="0" borderId="0" xfId="0" applyFont="1" applyProtection="1"/>
    <xf numFmtId="49" fontId="8"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left" vertical="center" shrinkToFit="1"/>
    </xf>
    <xf numFmtId="0" fontId="4" fillId="0" borderId="2" xfId="0" applyFont="1" applyBorder="1" applyAlignment="1">
      <alignment horizontal="center" vertical="center"/>
    </xf>
    <xf numFmtId="0" fontId="0" fillId="0" borderId="0" xfId="0" applyFill="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wrapText="1"/>
    </xf>
    <xf numFmtId="0" fontId="39" fillId="0" borderId="0" xfId="0" applyFont="1"/>
    <xf numFmtId="0" fontId="0" fillId="0" borderId="0" xfId="0" applyAlignment="1">
      <alignment horizontal="left" vertical="center"/>
    </xf>
    <xf numFmtId="0" fontId="0" fillId="0" borderId="0" xfId="0" applyAlignment="1"/>
    <xf numFmtId="2" fontId="3" fillId="0" borderId="9" xfId="0" applyNumberFormat="1" applyFont="1" applyBorder="1" applyAlignment="1">
      <alignment horizontal="center" vertical="center" shrinkToFit="1"/>
    </xf>
    <xf numFmtId="0" fontId="33" fillId="0" borderId="0" xfId="0" applyFont="1" applyAlignment="1">
      <alignment horizontal="left" vertical="center"/>
    </xf>
    <xf numFmtId="0" fontId="40" fillId="0" borderId="0" xfId="0" applyFont="1" applyAlignment="1"/>
    <xf numFmtId="0" fontId="40" fillId="0" borderId="0" xfId="0" applyFont="1"/>
    <xf numFmtId="0" fontId="40"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left" vertical="center"/>
    </xf>
    <xf numFmtId="0" fontId="0" fillId="0" borderId="0" xfId="0" applyAlignment="1">
      <alignment horizontal="left" vertical="center" wrapText="1"/>
    </xf>
    <xf numFmtId="0" fontId="20" fillId="0" borderId="0" xfId="0" applyFont="1" applyAlignment="1">
      <alignment horizontal="left" vertical="center" wrapText="1"/>
    </xf>
    <xf numFmtId="0" fontId="26" fillId="0" borderId="0" xfId="0" applyFont="1" applyAlignment="1">
      <alignment horizontal="left" vertical="top" wrapText="1"/>
    </xf>
    <xf numFmtId="0" fontId="33" fillId="0" borderId="0" xfId="0" applyFont="1" applyAlignment="1">
      <alignment horizontal="left" vertical="top" wrapText="1"/>
    </xf>
    <xf numFmtId="0" fontId="33" fillId="0" borderId="0" xfId="0" applyFont="1" applyAlignment="1">
      <alignment vertical="top" wrapText="1"/>
    </xf>
    <xf numFmtId="0" fontId="29" fillId="0" borderId="13" xfId="0" applyFont="1" applyBorder="1" applyAlignment="1">
      <alignment horizontal="righ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8"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5" fillId="2" borderId="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xf>
    <xf numFmtId="0" fontId="3" fillId="0" borderId="6" xfId="0" applyFont="1" applyBorder="1" applyAlignment="1">
      <alignment horizontal="center"/>
    </xf>
    <xf numFmtId="177" fontId="9" fillId="0" borderId="4" xfId="0" applyNumberFormat="1" applyFont="1" applyBorder="1" applyAlignment="1">
      <alignment horizontal="center" vertical="center" wrapText="1"/>
    </xf>
    <xf numFmtId="177" fontId="9" fillId="0" borderId="7" xfId="0" applyNumberFormat="1" applyFont="1" applyBorder="1" applyAlignment="1">
      <alignment horizontal="center" vertical="center" wrapText="1"/>
    </xf>
    <xf numFmtId="0" fontId="12" fillId="0" borderId="24" xfId="0" applyFont="1" applyBorder="1" applyAlignment="1">
      <alignment horizontal="left" vertical="center" wrapText="1"/>
    </xf>
    <xf numFmtId="0" fontId="12" fillId="0" borderId="27" xfId="0" applyFont="1" applyBorder="1" applyAlignment="1">
      <alignment horizontal="left" vertical="center" wrapText="1"/>
    </xf>
    <xf numFmtId="0" fontId="12" fillId="0" borderId="25" xfId="0" applyFont="1" applyBorder="1" applyAlignment="1">
      <alignment horizontal="left" vertical="center" wrapText="1"/>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0" fontId="12" fillId="0" borderId="20" xfId="0" applyFont="1" applyBorder="1" applyAlignment="1">
      <alignment horizontal="left" vertical="center" wrapText="1"/>
    </xf>
    <xf numFmtId="0" fontId="12" fillId="0" borderId="26" xfId="0" applyFont="1" applyBorder="1" applyAlignment="1">
      <alignment horizontal="left" vertical="center" wrapText="1"/>
    </xf>
    <xf numFmtId="0" fontId="12" fillId="0" borderId="21" xfId="0" applyFont="1" applyBorder="1" applyAlignment="1">
      <alignment horizontal="left" vertical="center" wrapText="1"/>
    </xf>
    <xf numFmtId="0" fontId="3" fillId="0" borderId="9" xfId="2" applyFont="1" applyBorder="1" applyAlignment="1">
      <alignment horizontal="left" vertical="center" wrapText="1"/>
    </xf>
    <xf numFmtId="0" fontId="12" fillId="0" borderId="9" xfId="0" applyFont="1" applyBorder="1" applyAlignment="1">
      <alignment horizontal="left" vertical="center" wrapText="1"/>
    </xf>
    <xf numFmtId="2" fontId="9" fillId="0" borderId="4"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0" fontId="12" fillId="0" borderId="1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22" xfId="0" applyFont="1" applyBorder="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5" fillId="0" borderId="9" xfId="2"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7" fontId="9" fillId="0" borderId="1" xfId="0" applyNumberFormat="1" applyFont="1" applyBorder="1" applyAlignment="1">
      <alignment horizontal="center" vertical="center"/>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3" xfId="2" applyFont="1" applyBorder="1" applyAlignment="1">
      <alignment horizontal="left" vertical="center" wrapText="1"/>
    </xf>
    <xf numFmtId="0" fontId="3" fillId="0" borderId="15" xfId="2" applyFont="1" applyBorder="1" applyAlignment="1">
      <alignment horizontal="left" vertical="center" wrapText="1"/>
    </xf>
    <xf numFmtId="0" fontId="3" fillId="0" borderId="7" xfId="2" applyFont="1" applyBorder="1" applyAlignment="1">
      <alignment horizontal="left" vertical="center" wrapText="1"/>
    </xf>
    <xf numFmtId="0" fontId="3" fillId="0" borderId="8" xfId="2" applyFont="1" applyBorder="1" applyAlignment="1">
      <alignment horizontal="left" vertical="center" wrapText="1"/>
    </xf>
    <xf numFmtId="2" fontId="12" fillId="0" borderId="10"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2" fontId="12" fillId="0" borderId="12"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3" xfId="2" applyFont="1" applyBorder="1" applyAlignment="1">
      <alignment horizontal="left" vertical="center" wrapText="1"/>
    </xf>
    <xf numFmtId="0" fontId="5" fillId="0" borderId="15" xfId="2" applyFont="1" applyBorder="1" applyAlignment="1">
      <alignment horizontal="left" vertical="center"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2" fillId="0" borderId="2" xfId="0" applyFont="1" applyBorder="1" applyAlignment="1">
      <alignment horizontal="left" vertical="center" wrapText="1"/>
    </xf>
    <xf numFmtId="0" fontId="24" fillId="0" borderId="3" xfId="2" applyFont="1" applyBorder="1" applyAlignment="1">
      <alignment horizontal="left" vertical="center" wrapText="1"/>
    </xf>
    <xf numFmtId="0" fontId="24" fillId="0" borderId="15" xfId="2" applyFont="1" applyBorder="1" applyAlignment="1">
      <alignment horizontal="left" vertical="center" wrapText="1"/>
    </xf>
    <xf numFmtId="0" fontId="24" fillId="0" borderId="7" xfId="2" applyFont="1" applyBorder="1" applyAlignment="1">
      <alignment horizontal="left" vertical="center" wrapText="1"/>
    </xf>
    <xf numFmtId="0" fontId="24" fillId="0" borderId="8" xfId="2" applyFont="1" applyBorder="1" applyAlignment="1">
      <alignment horizontal="left" vertical="center" wrapText="1"/>
    </xf>
    <xf numFmtId="2"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xf>
    <xf numFmtId="0" fontId="8" fillId="2" borderId="9" xfId="0" applyFont="1" applyFill="1" applyBorder="1" applyAlignment="1" applyProtection="1">
      <alignment horizontal="center" vertical="center" wrapText="1"/>
      <protection locked="0"/>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1" fillId="0" borderId="12" xfId="0" applyFont="1" applyBorder="1" applyAlignment="1">
      <alignment horizontal="center" vertical="center"/>
    </xf>
    <xf numFmtId="0" fontId="31" fillId="0" borderId="1" xfId="0"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lignment horizontal="center" vertical="center"/>
    </xf>
    <xf numFmtId="2" fontId="5" fillId="0" borderId="7" xfId="0" applyNumberFormat="1" applyFont="1" applyBorder="1" applyAlignment="1">
      <alignment horizontal="center" vertical="center"/>
    </xf>
    <xf numFmtId="2" fontId="5" fillId="0" borderId="8" xfId="0" applyNumberFormat="1" applyFont="1" applyBorder="1" applyAlignment="1">
      <alignment horizontal="center" vertical="center"/>
    </xf>
    <xf numFmtId="2" fontId="3" fillId="0" borderId="9" xfId="0" applyNumberFormat="1"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shrinkToFit="1"/>
    </xf>
    <xf numFmtId="0" fontId="30" fillId="0" borderId="6" xfId="0" applyFont="1" applyBorder="1" applyAlignment="1">
      <alignment horizontal="center" vertical="center"/>
    </xf>
    <xf numFmtId="0" fontId="30" fillId="0" borderId="9" xfId="0" applyFont="1" applyBorder="1" applyAlignment="1">
      <alignment horizontal="center" vertical="center" shrinkToFit="1"/>
    </xf>
    <xf numFmtId="0" fontId="31" fillId="0" borderId="9" xfId="0" applyFont="1" applyBorder="1" applyAlignment="1">
      <alignment horizontal="center" vertical="center" shrinkToFit="1"/>
    </xf>
    <xf numFmtId="177" fontId="5" fillId="0" borderId="9" xfId="0" applyNumberFormat="1" applyFont="1" applyBorder="1" applyAlignment="1">
      <alignment horizontal="center" vertical="center" shrinkToFit="1"/>
    </xf>
    <xf numFmtId="0" fontId="37" fillId="2" borderId="2" xfId="0" applyFont="1" applyFill="1" applyBorder="1" applyAlignment="1" applyProtection="1">
      <alignment horizontal="center" vertical="center"/>
      <protection locked="0"/>
    </xf>
    <xf numFmtId="0" fontId="37" fillId="2" borderId="9"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49" fontId="36" fillId="2" borderId="2" xfId="0" applyNumberFormat="1" applyFont="1" applyFill="1" applyBorder="1" applyAlignment="1" applyProtection="1">
      <alignment horizontal="center" vertical="center"/>
      <protection locked="0"/>
    </xf>
    <xf numFmtId="49" fontId="36" fillId="2" borderId="9" xfId="0" applyNumberFormat="1" applyFont="1" applyFill="1" applyBorder="1" applyAlignment="1" applyProtection="1">
      <alignment horizontal="center" vertical="center"/>
      <protection locked="0"/>
    </xf>
    <xf numFmtId="49" fontId="36" fillId="2" borderId="1" xfId="0" applyNumberFormat="1"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36" fillId="2" borderId="6"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2" fontId="5" fillId="0" borderId="6" xfId="0" applyNumberFormat="1" applyFont="1" applyBorder="1" applyAlignment="1">
      <alignment horizontal="center" vertical="center"/>
    </xf>
    <xf numFmtId="176" fontId="5" fillId="0" borderId="1" xfId="0" applyNumberFormat="1" applyFont="1" applyBorder="1" applyAlignment="1">
      <alignment horizontal="center" vertical="center" shrinkToFit="1"/>
    </xf>
    <xf numFmtId="177" fontId="5" fillId="0" borderId="6" xfId="0" applyNumberFormat="1" applyFont="1" applyBorder="1" applyAlignment="1">
      <alignment horizontal="center" vertical="center" shrinkToFit="1"/>
    </xf>
    <xf numFmtId="177" fontId="5" fillId="0" borderId="2" xfId="0" applyNumberFormat="1" applyFont="1" applyBorder="1" applyAlignment="1">
      <alignment horizontal="center" vertical="center" shrinkToFit="1"/>
    </xf>
    <xf numFmtId="0" fontId="8" fillId="2" borderId="1"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49" fontId="36" fillId="2" borderId="1" xfId="0" applyNumberFormat="1" applyFont="1" applyFill="1" applyBorder="1" applyAlignment="1" applyProtection="1">
      <alignment horizontal="left" vertical="center" shrinkToFit="1"/>
      <protection locked="0"/>
    </xf>
    <xf numFmtId="49" fontId="36" fillId="2" borderId="6" xfId="0" applyNumberFormat="1" applyFont="1" applyFill="1" applyBorder="1" applyAlignment="1" applyProtection="1">
      <alignment horizontal="left" vertical="center" shrinkToFit="1"/>
      <protection locked="0"/>
    </xf>
    <xf numFmtId="49" fontId="36" fillId="2" borderId="2" xfId="0" applyNumberFormat="1" applyFont="1" applyFill="1" applyBorder="1" applyAlignment="1" applyProtection="1">
      <alignment horizontal="left" vertical="center" shrinkToFit="1"/>
      <protection locked="0"/>
    </xf>
    <xf numFmtId="0" fontId="3" fillId="0" borderId="6" xfId="0" applyFont="1" applyBorder="1" applyAlignment="1">
      <alignment horizontal="center" vertical="center" wrapText="1"/>
    </xf>
    <xf numFmtId="2" fontId="12" fillId="0" borderId="4" xfId="0" applyNumberFormat="1" applyFont="1" applyBorder="1" applyAlignment="1">
      <alignment horizontal="center" vertical="center" wrapText="1"/>
    </xf>
    <xf numFmtId="2" fontId="12" fillId="0" borderId="5" xfId="0" applyNumberFormat="1" applyFont="1" applyBorder="1" applyAlignment="1">
      <alignment horizontal="center" vertical="center" wrapText="1"/>
    </xf>
    <xf numFmtId="2" fontId="12" fillId="0" borderId="7" xfId="0" applyNumberFormat="1" applyFont="1" applyBorder="1" applyAlignment="1">
      <alignment horizontal="center" vertical="center" wrapText="1"/>
    </xf>
    <xf numFmtId="2" fontId="12" fillId="0" borderId="8" xfId="0" applyNumberFormat="1" applyFont="1" applyBorder="1" applyAlignment="1">
      <alignment horizontal="center" vertical="center" wrapText="1"/>
    </xf>
    <xf numFmtId="2" fontId="12" fillId="0" borderId="3" xfId="0" applyNumberFormat="1" applyFont="1" applyBorder="1" applyAlignment="1">
      <alignment horizontal="center" vertical="center" wrapText="1"/>
    </xf>
    <xf numFmtId="2" fontId="12" fillId="0" borderId="15"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7" xfId="0" applyFont="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178" fontId="5" fillId="2" borderId="1" xfId="0" applyNumberFormat="1" applyFont="1" applyFill="1" applyBorder="1" applyAlignment="1" applyProtection="1">
      <alignment horizontal="center" vertical="center"/>
      <protection locked="0"/>
    </xf>
    <xf numFmtId="178" fontId="5" fillId="2" borderId="6" xfId="0" applyNumberFormat="1" applyFont="1" applyFill="1" applyBorder="1" applyAlignment="1" applyProtection="1">
      <alignment horizontal="center" vertical="center"/>
      <protection locked="0"/>
    </xf>
    <xf numFmtId="178" fontId="5" fillId="2" borderId="2" xfId="0" applyNumberFormat="1" applyFont="1" applyFill="1" applyBorder="1" applyAlignment="1" applyProtection="1">
      <alignment horizontal="center" vertical="center"/>
      <protection locked="0"/>
    </xf>
    <xf numFmtId="0" fontId="36" fillId="2" borderId="9"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13" fillId="0" borderId="0" xfId="0" applyFont="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3"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176" fontId="12" fillId="0" borderId="10" xfId="0" applyNumberFormat="1" applyFont="1" applyBorder="1" applyAlignment="1">
      <alignment horizontal="center" vertical="center"/>
    </xf>
    <xf numFmtId="176" fontId="12" fillId="0" borderId="12" xfId="0" applyNumberFormat="1" applyFont="1" applyBorder="1" applyAlignment="1">
      <alignment horizontal="center" vertical="center"/>
    </xf>
    <xf numFmtId="176" fontId="12" fillId="2" borderId="10" xfId="0" applyNumberFormat="1" applyFont="1" applyFill="1" applyBorder="1" applyAlignment="1" applyProtection="1">
      <alignment horizontal="center" vertical="center"/>
      <protection locked="0"/>
    </xf>
    <xf numFmtId="176" fontId="12" fillId="2" borderId="12" xfId="0" applyNumberFormat="1" applyFont="1" applyFill="1" applyBorder="1" applyAlignment="1" applyProtection="1">
      <alignment horizontal="center" vertical="center"/>
      <protection locked="0"/>
    </xf>
    <xf numFmtId="14" fontId="12" fillId="2" borderId="10" xfId="0" applyNumberFormat="1" applyFont="1" applyFill="1" applyBorder="1" applyAlignment="1" applyProtection="1">
      <alignment horizontal="center" vertical="center" wrapText="1"/>
      <protection locked="0"/>
    </xf>
    <xf numFmtId="14" fontId="12" fillId="2" borderId="12" xfId="0" applyNumberFormat="1" applyFont="1" applyFill="1" applyBorder="1" applyAlignment="1" applyProtection="1">
      <alignment horizontal="center" vertical="center" wrapText="1"/>
      <protection locked="0"/>
    </xf>
    <xf numFmtId="49" fontId="12" fillId="2" borderId="4" xfId="0" applyNumberFormat="1" applyFont="1" applyFill="1" applyBorder="1" applyAlignment="1" applyProtection="1">
      <alignment horizontal="left" vertical="center"/>
      <protection locked="0"/>
    </xf>
    <xf numFmtId="49" fontId="12" fillId="2" borderId="5" xfId="0" applyNumberFormat="1" applyFont="1" applyFill="1" applyBorder="1" applyAlignment="1" applyProtection="1">
      <alignment horizontal="left" vertical="center"/>
      <protection locked="0"/>
    </xf>
    <xf numFmtId="49" fontId="12" fillId="2" borderId="7" xfId="0" applyNumberFormat="1" applyFont="1" applyFill="1" applyBorder="1" applyAlignment="1" applyProtection="1">
      <alignment horizontal="left" vertical="center"/>
      <protection locked="0"/>
    </xf>
    <xf numFmtId="49" fontId="12" fillId="2" borderId="8" xfId="0" applyNumberFormat="1" applyFont="1" applyFill="1" applyBorder="1" applyAlignment="1" applyProtection="1">
      <alignment horizontal="left" vertical="center"/>
      <protection locked="0"/>
    </xf>
    <xf numFmtId="49" fontId="12" fillId="2" borderId="10" xfId="0" applyNumberFormat="1" applyFont="1" applyFill="1" applyBorder="1" applyAlignment="1" applyProtection="1">
      <alignment horizontal="left" vertical="center"/>
      <protection locked="0"/>
    </xf>
    <xf numFmtId="49" fontId="12" fillId="2" borderId="12" xfId="0" applyNumberFormat="1" applyFont="1" applyFill="1" applyBorder="1" applyAlignment="1" applyProtection="1">
      <alignment horizontal="left" vertical="center"/>
      <protection locked="0"/>
    </xf>
    <xf numFmtId="49" fontId="11" fillId="2" borderId="1" xfId="0" applyNumberFormat="1" applyFont="1" applyFill="1" applyBorder="1" applyAlignment="1" applyProtection="1">
      <alignment horizontal="center" vertical="center"/>
      <protection locked="0"/>
    </xf>
    <xf numFmtId="49" fontId="11" fillId="2" borderId="2"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left" vertical="center"/>
      <protection locked="0"/>
    </xf>
    <xf numFmtId="49" fontId="11" fillId="2" borderId="6" xfId="0" applyNumberFormat="1" applyFont="1" applyFill="1" applyBorder="1" applyAlignment="1" applyProtection="1">
      <alignment horizontal="left" vertical="center"/>
      <protection locked="0"/>
    </xf>
    <xf numFmtId="49" fontId="11" fillId="2" borderId="2" xfId="0" applyNumberFormat="1" applyFont="1" applyFill="1" applyBorder="1" applyAlignment="1" applyProtection="1">
      <alignment horizontal="left" vertical="center"/>
      <protection locked="0"/>
    </xf>
    <xf numFmtId="0" fontId="12" fillId="0" borderId="14" xfId="0" applyFont="1" applyBorder="1" applyAlignment="1">
      <alignment horizontal="left" vertical="center" wrapText="1"/>
    </xf>
    <xf numFmtId="176" fontId="12" fillId="0" borderId="14" xfId="0" applyNumberFormat="1" applyFont="1" applyBorder="1" applyAlignment="1">
      <alignment horizontal="center" vertical="center"/>
    </xf>
    <xf numFmtId="176" fontId="12" fillId="2" borderId="14" xfId="0" applyNumberFormat="1" applyFont="1" applyFill="1" applyBorder="1" applyAlignment="1" applyProtection="1">
      <alignment horizontal="center" vertical="center"/>
      <protection locked="0"/>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49" fontId="12" fillId="2" borderId="14" xfId="0" applyNumberFormat="1" applyFont="1" applyFill="1" applyBorder="1" applyAlignment="1" applyProtection="1">
      <alignment horizontal="left" vertical="center"/>
      <protection locked="0"/>
    </xf>
    <xf numFmtId="49" fontId="12" fillId="2" borderId="1"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27" fillId="0" borderId="11" xfId="0" applyFont="1" applyBorder="1" applyAlignment="1">
      <alignment horizontal="center" vertical="center" shrinkToFit="1"/>
    </xf>
    <xf numFmtId="0" fontId="27" fillId="0" borderId="0" xfId="0" applyFont="1" applyBorder="1" applyAlignment="1">
      <alignment horizontal="center" vertical="center" shrinkToFit="1"/>
    </xf>
    <xf numFmtId="176" fontId="11" fillId="0" borderId="1"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14" fontId="12" fillId="2" borderId="14" xfId="0" applyNumberFormat="1" applyFont="1" applyFill="1" applyBorder="1" applyAlignment="1" applyProtection="1">
      <alignment horizontal="center" vertical="center" wrapText="1"/>
      <protection locked="0"/>
    </xf>
    <xf numFmtId="49" fontId="12" fillId="2" borderId="3" xfId="0" applyNumberFormat="1" applyFont="1" applyFill="1" applyBorder="1" applyAlignment="1" applyProtection="1">
      <alignment horizontal="left" vertical="center"/>
      <protection locked="0"/>
    </xf>
    <xf numFmtId="49" fontId="12" fillId="2" borderId="15" xfId="0" applyNumberFormat="1" applyFont="1" applyFill="1" applyBorder="1" applyAlignment="1" applyProtection="1">
      <alignment horizontal="left" vertical="center"/>
      <protection locked="0"/>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178" fontId="11" fillId="2" borderId="10" xfId="0" applyNumberFormat="1" applyFont="1" applyFill="1" applyBorder="1" applyAlignment="1" applyProtection="1">
      <alignment horizontal="center" vertical="center"/>
      <protection locked="0"/>
    </xf>
    <xf numFmtId="178" fontId="11" fillId="2" borderId="12" xfId="0" applyNumberFormat="1" applyFont="1" applyFill="1" applyBorder="1" applyAlignment="1" applyProtection="1">
      <alignment horizontal="center" vertical="center"/>
      <protection locked="0"/>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49" fontId="11" fillId="2" borderId="4" xfId="0" applyNumberFormat="1" applyFont="1" applyFill="1"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shrinkToFit="1"/>
      <protection locked="0"/>
    </xf>
    <xf numFmtId="49" fontId="11" fillId="0" borderId="8" xfId="0" applyNumberFormat="1" applyFont="1" applyFill="1" applyBorder="1" applyAlignment="1" applyProtection="1">
      <alignment horizontal="center" vertical="center" shrinkToFit="1"/>
      <protection locked="0"/>
    </xf>
    <xf numFmtId="0" fontId="21" fillId="2" borderId="10"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2" xfId="0" applyFont="1" applyFill="1" applyBorder="1" applyAlignment="1">
      <alignment horizontal="center" vertical="center" wrapText="1"/>
    </xf>
    <xf numFmtId="179" fontId="11" fillId="2" borderId="1" xfId="1" applyNumberFormat="1" applyFont="1" applyFill="1" applyBorder="1" applyAlignment="1">
      <alignment horizontal="center" vertical="center"/>
    </xf>
    <xf numFmtId="179" fontId="11" fillId="2" borderId="2" xfId="1" applyNumberFormat="1" applyFont="1" applyFill="1" applyBorder="1" applyAlignment="1">
      <alignment horizontal="center" vertical="center"/>
    </xf>
    <xf numFmtId="177" fontId="11" fillId="0" borderId="1" xfId="0" applyNumberFormat="1" applyFont="1" applyBorder="1" applyAlignment="1">
      <alignment horizontal="center" vertical="center" shrinkToFit="1"/>
    </xf>
    <xf numFmtId="177" fontId="11" fillId="0" borderId="2" xfId="0" applyNumberFormat="1" applyFont="1" applyBorder="1" applyAlignment="1">
      <alignment horizontal="center" vertical="center" shrinkToFit="1"/>
    </xf>
    <xf numFmtId="0" fontId="22" fillId="0" borderId="9" xfId="2" applyFont="1" applyBorder="1" applyAlignment="1">
      <alignment horizontal="left" vertical="center" wrapText="1"/>
    </xf>
    <xf numFmtId="177" fontId="12" fillId="0" borderId="10" xfId="0" applyNumberFormat="1" applyFont="1" applyBorder="1" applyAlignment="1">
      <alignment horizontal="center" vertical="center" wrapText="1"/>
    </xf>
    <xf numFmtId="177" fontId="12" fillId="0" borderId="14" xfId="0" applyNumberFormat="1" applyFont="1" applyBorder="1" applyAlignment="1">
      <alignment horizontal="center" vertical="center" wrapText="1"/>
    </xf>
    <xf numFmtId="177" fontId="12" fillId="0" borderId="12" xfId="0" applyNumberFormat="1" applyFont="1" applyBorder="1" applyAlignment="1">
      <alignment horizontal="center" vertical="center" wrapText="1"/>
    </xf>
    <xf numFmtId="177" fontId="12" fillId="2" borderId="10" xfId="0" applyNumberFormat="1" applyFont="1" applyFill="1" applyBorder="1" applyAlignment="1">
      <alignment horizontal="center" vertical="center" wrapText="1"/>
    </xf>
    <xf numFmtId="177" fontId="12" fillId="2" borderId="14" xfId="0" applyNumberFormat="1" applyFont="1" applyFill="1" applyBorder="1" applyAlignment="1">
      <alignment horizontal="center" vertical="center" wrapText="1"/>
    </xf>
    <xf numFmtId="177" fontId="12" fillId="2" borderId="12" xfId="0" applyNumberFormat="1"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7" fillId="0" borderId="11" xfId="0" applyFont="1" applyBorder="1" applyAlignment="1">
      <alignment horizontal="left" vertical="center" shrinkToFit="1"/>
    </xf>
    <xf numFmtId="0" fontId="27" fillId="0" borderId="0" xfId="0" applyFont="1" applyAlignment="1">
      <alignment horizontal="left" vertical="center" shrinkToFit="1"/>
    </xf>
    <xf numFmtId="179" fontId="11" fillId="2" borderId="10" xfId="1" applyNumberFormat="1" applyFont="1" applyFill="1" applyBorder="1" applyAlignment="1">
      <alignment horizontal="center" vertical="center"/>
    </xf>
    <xf numFmtId="179" fontId="11" fillId="2" borderId="12" xfId="1" applyNumberFormat="1" applyFont="1" applyFill="1" applyBorder="1" applyAlignment="1">
      <alignment horizontal="center" vertical="center"/>
    </xf>
    <xf numFmtId="177" fontId="11" fillId="0" borderId="10" xfId="1" applyNumberFormat="1" applyFont="1" applyBorder="1" applyAlignment="1">
      <alignment horizontal="center" vertical="center"/>
    </xf>
    <xf numFmtId="177" fontId="11" fillId="0" borderId="12" xfId="1" applyNumberFormat="1" applyFont="1" applyBorder="1" applyAlignment="1">
      <alignment horizontal="center" vertical="center"/>
    </xf>
    <xf numFmtId="177" fontId="11" fillId="2" borderId="10" xfId="1" applyNumberFormat="1" applyFont="1" applyFill="1" applyBorder="1" applyAlignment="1">
      <alignment horizontal="center" vertical="center"/>
    </xf>
    <xf numFmtId="177" fontId="11" fillId="2" borderId="12" xfId="1" applyNumberFormat="1" applyFont="1" applyFill="1" applyBorder="1" applyAlignment="1">
      <alignment horizontal="center" vertical="center"/>
    </xf>
    <xf numFmtId="179" fontId="11" fillId="2" borderId="4" xfId="1" applyNumberFormat="1" applyFont="1" applyFill="1" applyBorder="1" applyAlignment="1">
      <alignment horizontal="center" vertical="center"/>
    </xf>
    <xf numFmtId="179" fontId="11" fillId="2" borderId="5" xfId="1" applyNumberFormat="1" applyFont="1" applyFill="1" applyBorder="1" applyAlignment="1">
      <alignment horizontal="center" vertical="center"/>
    </xf>
    <xf numFmtId="179" fontId="11" fillId="2" borderId="7" xfId="1" applyNumberFormat="1" applyFont="1" applyFill="1" applyBorder="1" applyAlignment="1">
      <alignment horizontal="center" vertical="center"/>
    </xf>
    <xf numFmtId="179" fontId="11" fillId="2" borderId="8" xfId="1" applyNumberFormat="1" applyFont="1" applyFill="1" applyBorder="1" applyAlignment="1">
      <alignment horizontal="center" vertical="center"/>
    </xf>
    <xf numFmtId="0" fontId="23" fillId="0" borderId="9" xfId="2" applyFont="1" applyBorder="1" applyAlignment="1">
      <alignment horizontal="left" vertical="center" wrapText="1"/>
    </xf>
    <xf numFmtId="0" fontId="38" fillId="0" borderId="0" xfId="0" applyFont="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22" fillId="0" borderId="10" xfId="2" applyFont="1" applyBorder="1" applyAlignment="1">
      <alignment horizontal="left" vertical="center" wrapText="1"/>
    </xf>
    <xf numFmtId="0" fontId="22" fillId="0" borderId="14" xfId="2" applyFont="1" applyBorder="1" applyAlignment="1">
      <alignment horizontal="left" vertical="center" wrapText="1"/>
    </xf>
    <xf numFmtId="0" fontId="22" fillId="0" borderId="12" xfId="2" applyFont="1" applyBorder="1" applyAlignment="1">
      <alignment horizontal="left" vertical="center" wrapText="1"/>
    </xf>
    <xf numFmtId="0" fontId="23" fillId="0" borderId="10" xfId="2" applyFont="1" applyBorder="1" applyAlignment="1">
      <alignment horizontal="left" vertical="center" wrapText="1"/>
    </xf>
    <xf numFmtId="0" fontId="23" fillId="0" borderId="14" xfId="2" applyFont="1" applyBorder="1" applyAlignment="1">
      <alignment horizontal="left" vertical="center" wrapText="1"/>
    </xf>
    <xf numFmtId="0" fontId="23" fillId="0" borderId="12" xfId="2" applyFont="1" applyBorder="1" applyAlignment="1">
      <alignment horizontal="left" vertical="center" wrapText="1"/>
    </xf>
    <xf numFmtId="0" fontId="12" fillId="0" borderId="12" xfId="0" applyFont="1" applyBorder="1" applyAlignment="1">
      <alignment horizontal="center" vertical="center"/>
    </xf>
    <xf numFmtId="2" fontId="5" fillId="2" borderId="11" xfId="2" applyNumberFormat="1" applyFont="1" applyFill="1" applyBorder="1" applyAlignment="1" applyProtection="1">
      <alignment horizontal="center" vertical="center" shrinkToFit="1"/>
      <protection locked="0"/>
    </xf>
    <xf numFmtId="2" fontId="5" fillId="2" borderId="5" xfId="2" applyNumberFormat="1" applyFont="1" applyFill="1" applyBorder="1" applyAlignment="1" applyProtection="1">
      <alignment horizontal="center" vertical="center" shrinkToFit="1"/>
      <protection locked="0"/>
    </xf>
    <xf numFmtId="2" fontId="5" fillId="2" borderId="13" xfId="2" applyNumberFormat="1" applyFont="1" applyFill="1" applyBorder="1" applyAlignment="1" applyProtection="1">
      <alignment horizontal="center" vertical="center" shrinkToFit="1"/>
      <protection locked="0"/>
    </xf>
    <xf numFmtId="2" fontId="5" fillId="2" borderId="8" xfId="2" applyNumberFormat="1" applyFont="1" applyFill="1" applyBorder="1" applyAlignment="1" applyProtection="1">
      <alignment horizontal="center" vertical="center" shrinkToFit="1"/>
      <protection locked="0"/>
    </xf>
    <xf numFmtId="2" fontId="3" fillId="2" borderId="11" xfId="0" applyNumberFormat="1" applyFont="1" applyFill="1" applyBorder="1" applyAlignment="1" applyProtection="1">
      <alignment horizontal="center" vertical="center" shrinkToFit="1"/>
      <protection locked="0"/>
    </xf>
    <xf numFmtId="2" fontId="3" fillId="2" borderId="5" xfId="0" applyNumberFormat="1" applyFont="1" applyFill="1" applyBorder="1" applyAlignment="1" applyProtection="1">
      <alignment horizontal="center" vertical="center" shrinkToFit="1"/>
      <protection locked="0"/>
    </xf>
    <xf numFmtId="2" fontId="3" fillId="2" borderId="0" xfId="0" applyNumberFormat="1" applyFont="1" applyFill="1" applyBorder="1" applyAlignment="1" applyProtection="1">
      <alignment horizontal="center" vertical="center" shrinkToFit="1"/>
      <protection locked="0"/>
    </xf>
    <xf numFmtId="2" fontId="3" fillId="2" borderId="15" xfId="0" applyNumberFormat="1" applyFont="1" applyFill="1" applyBorder="1" applyAlignment="1" applyProtection="1">
      <alignment horizontal="center" vertical="center" shrinkToFit="1"/>
      <protection locked="0"/>
    </xf>
    <xf numFmtId="2" fontId="3" fillId="2" borderId="13" xfId="0" applyNumberFormat="1" applyFont="1" applyFill="1" applyBorder="1" applyAlignment="1" applyProtection="1">
      <alignment horizontal="center" vertical="center" shrinkToFit="1"/>
      <protection locked="0"/>
    </xf>
    <xf numFmtId="2" fontId="3" fillId="2" borderId="8" xfId="0" applyNumberFormat="1" applyFont="1" applyFill="1" applyBorder="1" applyAlignment="1" applyProtection="1">
      <alignment horizontal="center" vertical="center" shrinkToFit="1"/>
      <protection locked="0"/>
    </xf>
    <xf numFmtId="176" fontId="5" fillId="2" borderId="6" xfId="2" applyNumberFormat="1" applyFont="1" applyFill="1" applyBorder="1" applyAlignment="1" applyProtection="1">
      <alignment horizontal="center" vertical="center" shrinkToFit="1"/>
      <protection locked="0"/>
    </xf>
    <xf numFmtId="176" fontId="5" fillId="2" borderId="2" xfId="2" applyNumberFormat="1" applyFont="1" applyFill="1" applyBorder="1" applyAlignment="1" applyProtection="1">
      <alignment horizontal="center" vertical="center" shrinkToFit="1"/>
      <protection locked="0"/>
    </xf>
    <xf numFmtId="2" fontId="5" fillId="2" borderId="6" xfId="2" applyNumberFormat="1" applyFont="1" applyFill="1" applyBorder="1" applyAlignment="1" applyProtection="1">
      <alignment horizontal="center" vertical="center" shrinkToFit="1"/>
      <protection locked="0"/>
    </xf>
    <xf numFmtId="2" fontId="5" fillId="2" borderId="2" xfId="2" applyNumberFormat="1" applyFont="1" applyFill="1" applyBorder="1" applyAlignment="1" applyProtection="1">
      <alignment horizontal="center" vertical="center" shrinkToFit="1"/>
      <protection locked="0"/>
    </xf>
    <xf numFmtId="2" fontId="5" fillId="2" borderId="9" xfId="2" applyNumberFormat="1" applyFont="1" applyFill="1" applyBorder="1" applyAlignment="1" applyProtection="1">
      <alignment horizontal="center" vertical="center" shrinkToFit="1"/>
      <protection locked="0"/>
    </xf>
    <xf numFmtId="2" fontId="5" fillId="0" borderId="1" xfId="0" applyNumberFormat="1" applyFont="1" applyBorder="1" applyAlignment="1">
      <alignment horizontal="center" vertical="center" shrinkToFit="1"/>
    </xf>
    <xf numFmtId="2" fontId="5" fillId="0" borderId="2" xfId="0" applyNumberFormat="1" applyFont="1" applyBorder="1" applyAlignment="1">
      <alignment horizontal="center" vertical="center" shrinkToFit="1"/>
    </xf>
    <xf numFmtId="177" fontId="5" fillId="0" borderId="1" xfId="0" applyNumberFormat="1" applyFont="1" applyBorder="1" applyAlignment="1">
      <alignment vertical="center" shrinkToFit="1"/>
    </xf>
    <xf numFmtId="177" fontId="5" fillId="0" borderId="2" xfId="0" applyNumberFormat="1" applyFont="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2" xfId="2" applyNumberFormat="1" applyFont="1" applyFill="1" applyBorder="1" applyAlignment="1">
      <alignment horizontal="center" vertical="center" shrinkToFit="1"/>
    </xf>
    <xf numFmtId="2" fontId="5" fillId="0" borderId="6" xfId="2" applyNumberFormat="1" applyFont="1" applyFill="1" applyBorder="1" applyAlignment="1">
      <alignment horizontal="center" vertical="center" shrinkToFit="1"/>
    </xf>
    <xf numFmtId="2" fontId="5" fillId="0" borderId="2" xfId="2" applyNumberFormat="1" applyFont="1" applyFill="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590550</xdr:colOff>
      <xdr:row>36</xdr:row>
      <xdr:rowOff>28574</xdr:rowOff>
    </xdr:from>
    <xdr:to>
      <xdr:col>5</xdr:col>
      <xdr:colOff>647700</xdr:colOff>
      <xdr:row>43</xdr:row>
      <xdr:rowOff>152399</xdr:rowOff>
    </xdr:to>
    <xdr:sp macro="" textlink="">
      <xdr:nvSpPr>
        <xdr:cNvPr id="12" name="屈折矢印 11"/>
        <xdr:cNvSpPr/>
      </xdr:nvSpPr>
      <xdr:spPr>
        <a:xfrm flipV="1">
          <a:off x="5010150" y="7924799"/>
          <a:ext cx="742950" cy="13239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9525</xdr:colOff>
      <xdr:row>44</xdr:row>
      <xdr:rowOff>19050</xdr:rowOff>
    </xdr:from>
    <xdr:to>
      <xdr:col>7</xdr:col>
      <xdr:colOff>533400</xdr:colOff>
      <xdr:row>55</xdr:row>
      <xdr:rowOff>161671</xdr:rowOff>
    </xdr:to>
    <xdr:pic>
      <xdr:nvPicPr>
        <xdr:cNvPr id="6" name="図 5"/>
        <xdr:cNvPicPr>
          <a:picLocks noChangeAspect="1"/>
        </xdr:cNvPicPr>
      </xdr:nvPicPr>
      <xdr:blipFill>
        <a:blip xmlns:r="http://schemas.openxmlformats.org/officeDocument/2006/relationships" r:embed="rId1"/>
        <a:stretch>
          <a:fillRect/>
        </a:stretch>
      </xdr:blipFill>
      <xdr:spPr>
        <a:xfrm>
          <a:off x="428625" y="9315450"/>
          <a:ext cx="6581775" cy="2028571"/>
        </a:xfrm>
        <a:prstGeom prst="rect">
          <a:avLst/>
        </a:prstGeom>
        <a:ln>
          <a:solidFill>
            <a:schemeClr val="tx1"/>
          </a:solidFill>
        </a:ln>
      </xdr:spPr>
    </xdr:pic>
    <xdr:clientData/>
  </xdr:twoCellAnchor>
  <xdr:twoCellAnchor>
    <xdr:from>
      <xdr:col>5</xdr:col>
      <xdr:colOff>76199</xdr:colOff>
      <xdr:row>44</xdr:row>
      <xdr:rowOff>142875</xdr:rowOff>
    </xdr:from>
    <xdr:to>
      <xdr:col>7</xdr:col>
      <xdr:colOff>485774</xdr:colOff>
      <xdr:row>55</xdr:row>
      <xdr:rowOff>123825</xdr:rowOff>
    </xdr:to>
    <xdr:sp macro="" textlink="">
      <xdr:nvSpPr>
        <xdr:cNvPr id="9" name="テキスト ボックス 8"/>
        <xdr:cNvSpPr txBox="1"/>
      </xdr:nvSpPr>
      <xdr:spPr>
        <a:xfrm>
          <a:off x="5181599" y="9439275"/>
          <a:ext cx="1781175" cy="1866900"/>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2</xdr:col>
      <xdr:colOff>9525</xdr:colOff>
      <xdr:row>30</xdr:row>
      <xdr:rowOff>47624</xdr:rowOff>
    </xdr:from>
    <xdr:to>
      <xdr:col>4</xdr:col>
      <xdr:colOff>466725</xdr:colOff>
      <xdr:row>42</xdr:row>
      <xdr:rowOff>19049</xdr:rowOff>
    </xdr:to>
    <xdr:pic>
      <xdr:nvPicPr>
        <xdr:cNvPr id="7" name="図 6"/>
        <xdr:cNvPicPr>
          <a:picLocks noChangeAspect="1"/>
        </xdr:cNvPicPr>
      </xdr:nvPicPr>
      <xdr:blipFill>
        <a:blip xmlns:r="http://schemas.openxmlformats.org/officeDocument/2006/relationships" r:embed="rId2"/>
        <a:stretch>
          <a:fillRect/>
        </a:stretch>
      </xdr:blipFill>
      <xdr:spPr>
        <a:xfrm>
          <a:off x="428625" y="6915149"/>
          <a:ext cx="4457700" cy="2028825"/>
        </a:xfrm>
        <a:prstGeom prst="rect">
          <a:avLst/>
        </a:prstGeom>
        <a:ln>
          <a:solidFill>
            <a:schemeClr val="tx1"/>
          </a:solidFill>
        </a:ln>
      </xdr:spPr>
    </xdr:pic>
    <xdr:clientData/>
  </xdr:twoCellAnchor>
  <xdr:twoCellAnchor>
    <xdr:from>
      <xdr:col>3</xdr:col>
      <xdr:colOff>1962150</xdr:colOff>
      <xdr:row>30</xdr:row>
      <xdr:rowOff>104775</xdr:rowOff>
    </xdr:from>
    <xdr:to>
      <xdr:col>4</xdr:col>
      <xdr:colOff>447674</xdr:colOff>
      <xdr:row>41</xdr:row>
      <xdr:rowOff>142874</xdr:rowOff>
    </xdr:to>
    <xdr:sp macro="" textlink="">
      <xdr:nvSpPr>
        <xdr:cNvPr id="8" name="テキスト ボックス 7"/>
        <xdr:cNvSpPr txBox="1"/>
      </xdr:nvSpPr>
      <xdr:spPr>
        <a:xfrm>
          <a:off x="4010025" y="6972300"/>
          <a:ext cx="857249" cy="192404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19051</xdr:colOff>
      <xdr:row>7</xdr:row>
      <xdr:rowOff>0</xdr:rowOff>
    </xdr:from>
    <xdr:to>
      <xdr:col>6</xdr:col>
      <xdr:colOff>171451</xdr:colOff>
      <xdr:row>14</xdr:row>
      <xdr:rowOff>38100</xdr:rowOff>
    </xdr:to>
    <xdr:sp macro="" textlink="">
      <xdr:nvSpPr>
        <xdr:cNvPr id="2" name="テキスト ボックス 1"/>
        <xdr:cNvSpPr txBox="1"/>
      </xdr:nvSpPr>
      <xdr:spPr>
        <a:xfrm>
          <a:off x="228601" y="1514475"/>
          <a:ext cx="5734050"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1</xdr:col>
      <xdr:colOff>9526</xdr:colOff>
      <xdr:row>7</xdr:row>
      <xdr:rowOff>9525</xdr:rowOff>
    </xdr:from>
    <xdr:to>
      <xdr:col>6</xdr:col>
      <xdr:colOff>27876</xdr:colOff>
      <xdr:row>13</xdr:row>
      <xdr:rowOff>152252</xdr:rowOff>
    </xdr:to>
    <xdr:pic>
      <xdr:nvPicPr>
        <xdr:cNvPr id="5" name="図 4"/>
        <xdr:cNvPicPr>
          <a:picLocks noChangeAspect="1"/>
        </xdr:cNvPicPr>
      </xdr:nvPicPr>
      <xdr:blipFill>
        <a:blip xmlns:r="http://schemas.openxmlformats.org/officeDocument/2006/relationships" r:embed="rId3"/>
        <a:stretch>
          <a:fillRect/>
        </a:stretch>
      </xdr:blipFill>
      <xdr:spPr>
        <a:xfrm>
          <a:off x="219076" y="1400175"/>
          <a:ext cx="5600000" cy="1180952"/>
        </a:xfrm>
        <a:prstGeom prst="rect">
          <a:avLst/>
        </a:prstGeom>
      </xdr:spPr>
    </xdr:pic>
    <xdr:clientData/>
  </xdr:twoCellAnchor>
  <xdr:twoCellAnchor>
    <xdr:from>
      <xdr:col>4</xdr:col>
      <xdr:colOff>323850</xdr:colOff>
      <xdr:row>7</xdr:row>
      <xdr:rowOff>47625</xdr:rowOff>
    </xdr:from>
    <xdr:to>
      <xdr:col>5</xdr:col>
      <xdr:colOff>638175</xdr:colOff>
      <xdr:row>13</xdr:row>
      <xdr:rowOff>123825</xdr:rowOff>
    </xdr:to>
    <xdr:sp macro="" textlink="">
      <xdr:nvSpPr>
        <xdr:cNvPr id="4" name="テキスト ボックス 3"/>
        <xdr:cNvSpPr txBox="1"/>
      </xdr:nvSpPr>
      <xdr:spPr>
        <a:xfrm>
          <a:off x="4743450" y="1438275"/>
          <a:ext cx="1000125" cy="1114425"/>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activeCell="B20" sqref="B20"/>
    </sheetView>
  </sheetViews>
  <sheetFormatPr defaultRowHeight="13.5"/>
  <cols>
    <col min="1" max="2" width="2.75" style="6" customWidth="1"/>
    <col min="3" max="3" width="21.375" style="6" customWidth="1"/>
    <col min="4" max="4" width="31.125" style="6" customWidth="1"/>
    <col min="5" max="7" width="9" style="6"/>
    <col min="8" max="8" width="14.25" style="6" customWidth="1"/>
    <col min="9" max="16384" width="9" style="6"/>
  </cols>
  <sheetData>
    <row r="1" spans="1:8" ht="17.25">
      <c r="A1" s="1" t="s">
        <v>205</v>
      </c>
    </row>
    <row r="2" spans="1:8" ht="3.75" customHeight="1"/>
    <row r="3" spans="1:8" ht="15" customHeight="1">
      <c r="B3" s="125" t="s">
        <v>202</v>
      </c>
      <c r="C3" s="125"/>
      <c r="D3" s="125"/>
      <c r="E3" s="125"/>
      <c r="F3" s="125"/>
      <c r="G3" s="125"/>
    </row>
    <row r="4" spans="1:8" ht="15" customHeight="1">
      <c r="B4" s="125" t="s">
        <v>203</v>
      </c>
      <c r="C4" s="125"/>
      <c r="D4" s="125"/>
      <c r="E4" s="125"/>
      <c r="F4" s="125"/>
      <c r="G4" s="125"/>
    </row>
    <row r="5" spans="1:8" ht="32.25" customHeight="1">
      <c r="B5" s="125" t="s">
        <v>204</v>
      </c>
      <c r="C5" s="125"/>
      <c r="D5" s="125"/>
      <c r="E5" s="125"/>
      <c r="F5" s="125"/>
      <c r="G5" s="125"/>
      <c r="H5" s="125"/>
    </row>
    <row r="6" spans="1:8" ht="11.25" customHeight="1">
      <c r="B6" s="114"/>
      <c r="C6" s="114"/>
      <c r="D6" s="114"/>
      <c r="E6" s="114"/>
      <c r="F6" s="114"/>
      <c r="G6" s="114"/>
      <c r="H6" s="114"/>
    </row>
    <row r="7" spans="1:8" ht="15" customHeight="1">
      <c r="A7" s="117"/>
      <c r="B7" s="119" t="s">
        <v>201</v>
      </c>
      <c r="D7" s="116"/>
      <c r="E7" s="116"/>
      <c r="F7" s="116"/>
      <c r="G7" s="116"/>
    </row>
    <row r="8" spans="1:8">
      <c r="A8" s="117"/>
      <c r="D8" s="116"/>
      <c r="E8" s="116"/>
      <c r="F8" s="116"/>
      <c r="G8" s="116"/>
    </row>
    <row r="9" spans="1:8">
      <c r="A9" s="117"/>
      <c r="D9" s="116"/>
      <c r="E9" s="116"/>
      <c r="F9" s="116"/>
      <c r="G9" s="116"/>
    </row>
    <row r="10" spans="1:8" ht="14.25" customHeight="1">
      <c r="A10" s="117"/>
      <c r="D10" s="116"/>
      <c r="E10" s="116"/>
      <c r="F10" s="116"/>
      <c r="G10" s="116"/>
    </row>
    <row r="11" spans="1:8">
      <c r="A11" s="117"/>
      <c r="D11" s="116"/>
      <c r="E11" s="116"/>
      <c r="F11" s="116"/>
      <c r="G11" s="116"/>
    </row>
    <row r="12" spans="1:8">
      <c r="A12" s="117"/>
      <c r="D12" s="116"/>
      <c r="E12" s="116"/>
      <c r="F12" s="116"/>
      <c r="G12" s="116"/>
    </row>
    <row r="13" spans="1:8">
      <c r="A13" s="117"/>
      <c r="D13" s="116"/>
      <c r="E13" s="116"/>
      <c r="F13" s="116"/>
      <c r="G13" s="116"/>
    </row>
    <row r="14" spans="1:8">
      <c r="A14" s="117"/>
      <c r="D14" s="116"/>
      <c r="E14" s="116"/>
      <c r="F14" s="116"/>
      <c r="G14" s="116"/>
    </row>
    <row r="15" spans="1:8" ht="8.25" customHeight="1">
      <c r="A15" s="117"/>
      <c r="D15" s="116"/>
      <c r="E15" s="116"/>
      <c r="F15" s="116"/>
      <c r="G15" s="116"/>
    </row>
    <row r="16" spans="1:8" s="121" customFormat="1" ht="15" customHeight="1">
      <c r="A16" s="120"/>
      <c r="B16" s="124" t="s">
        <v>206</v>
      </c>
      <c r="C16" s="124"/>
      <c r="D16" s="124"/>
      <c r="E16" s="124"/>
      <c r="F16" s="124"/>
      <c r="G16" s="124"/>
      <c r="H16" s="124"/>
    </row>
    <row r="17" spans="1:8" s="121" customFormat="1" ht="15" customHeight="1">
      <c r="A17" s="120"/>
      <c r="B17" s="122" t="s">
        <v>207</v>
      </c>
      <c r="C17" s="122"/>
      <c r="D17" s="123"/>
      <c r="E17" s="123"/>
      <c r="F17" s="123"/>
      <c r="G17" s="123"/>
      <c r="H17" s="122"/>
    </row>
    <row r="18" spans="1:8">
      <c r="A18" s="117"/>
      <c r="D18" s="116"/>
      <c r="E18" s="116"/>
      <c r="F18" s="116"/>
      <c r="G18" s="116"/>
    </row>
    <row r="19" spans="1:8" ht="15" customHeight="1">
      <c r="B19" s="115" t="s">
        <v>208</v>
      </c>
      <c r="C19" s="115"/>
    </row>
    <row r="20" spans="1:8" ht="15" customHeight="1">
      <c r="B20" s="116" t="s">
        <v>199</v>
      </c>
      <c r="C20" s="116"/>
    </row>
    <row r="21" spans="1:8" ht="15" customHeight="1">
      <c r="A21" s="117"/>
      <c r="B21" s="116" t="s">
        <v>198</v>
      </c>
      <c r="C21" s="116"/>
      <c r="D21" s="116"/>
      <c r="E21" s="116"/>
      <c r="F21" s="116"/>
      <c r="G21" s="116"/>
    </row>
    <row r="22" spans="1:8" ht="15" customHeight="1">
      <c r="A22" s="117"/>
      <c r="B22" s="116" t="s">
        <v>200</v>
      </c>
      <c r="C22" s="116"/>
      <c r="D22" s="116"/>
      <c r="E22" s="116"/>
      <c r="F22" s="116"/>
      <c r="G22" s="116"/>
    </row>
    <row r="23" spans="1:8" ht="15" customHeight="1">
      <c r="A23" s="117"/>
      <c r="D23" s="116"/>
      <c r="E23" s="116"/>
      <c r="F23" s="116"/>
      <c r="G23" s="116"/>
    </row>
    <row r="24" spans="1:8" ht="18.75" customHeight="1">
      <c r="B24" s="28"/>
      <c r="C24" s="85"/>
      <c r="D24" s="85"/>
      <c r="E24" s="85"/>
      <c r="F24" s="85"/>
      <c r="G24" s="85"/>
      <c r="H24" s="85"/>
    </row>
    <row r="25" spans="1:8" ht="13.5" customHeight="1">
      <c r="B25" s="28"/>
      <c r="C25" s="85"/>
      <c r="D25" s="85"/>
      <c r="E25" s="85"/>
      <c r="F25" s="85"/>
      <c r="G25" s="85"/>
      <c r="H25" s="75"/>
    </row>
    <row r="26" spans="1:8" ht="17.25">
      <c r="A26" s="1" t="s">
        <v>173</v>
      </c>
    </row>
    <row r="27" spans="1:8" ht="13.5" customHeight="1">
      <c r="B27" s="127" t="s">
        <v>192</v>
      </c>
      <c r="C27" s="127"/>
      <c r="D27" s="127"/>
      <c r="E27" s="127"/>
      <c r="F27" s="127"/>
      <c r="G27" s="127"/>
      <c r="H27" s="127"/>
    </row>
    <row r="28" spans="1:8" ht="13.5" customHeight="1">
      <c r="B28" s="127"/>
      <c r="C28" s="127"/>
      <c r="D28" s="127"/>
      <c r="E28" s="127"/>
      <c r="F28" s="127"/>
      <c r="G28" s="127"/>
      <c r="H28" s="127"/>
    </row>
    <row r="29" spans="1:8" ht="13.5" customHeight="1">
      <c r="B29" s="127"/>
      <c r="C29" s="127"/>
      <c r="D29" s="127"/>
      <c r="E29" s="127"/>
      <c r="F29" s="127"/>
      <c r="G29" s="127"/>
      <c r="H29" s="127"/>
    </row>
    <row r="30" spans="1:8" ht="13.5" customHeight="1">
      <c r="B30" s="77"/>
      <c r="C30" s="128" t="s">
        <v>174</v>
      </c>
      <c r="D30" s="128"/>
      <c r="E30" s="77"/>
      <c r="F30" s="77"/>
      <c r="G30" s="77"/>
      <c r="H30" s="77"/>
    </row>
    <row r="31" spans="1:8" ht="13.5" customHeight="1">
      <c r="B31" s="28"/>
      <c r="C31" s="76"/>
      <c r="D31" s="76"/>
      <c r="E31" s="75"/>
      <c r="F31" s="75"/>
      <c r="G31" s="75"/>
      <c r="H31" s="75"/>
    </row>
    <row r="32" spans="1:8" ht="13.5" customHeight="1">
      <c r="B32" s="28"/>
      <c r="C32" s="75"/>
      <c r="D32" s="75"/>
      <c r="E32" s="75"/>
      <c r="F32" s="75"/>
      <c r="G32" s="75"/>
      <c r="H32" s="75"/>
    </row>
    <row r="33" spans="2:8" ht="13.5" customHeight="1">
      <c r="B33" s="28"/>
      <c r="C33" s="75"/>
      <c r="D33" s="75"/>
      <c r="E33" s="75"/>
      <c r="F33" s="75"/>
      <c r="G33" s="75"/>
      <c r="H33" s="75"/>
    </row>
    <row r="34" spans="2:8" ht="13.5" customHeight="1">
      <c r="B34" s="28"/>
      <c r="C34" s="75"/>
      <c r="D34" s="75"/>
      <c r="E34" s="75"/>
      <c r="F34" s="75"/>
      <c r="G34" s="75"/>
      <c r="H34" s="75"/>
    </row>
    <row r="35" spans="2:8" ht="13.5" customHeight="1">
      <c r="B35" s="28"/>
      <c r="C35" s="75"/>
      <c r="D35" s="75"/>
      <c r="E35" s="75"/>
      <c r="F35" s="75"/>
      <c r="G35" s="75"/>
      <c r="H35" s="75"/>
    </row>
    <row r="36" spans="2:8" ht="13.5" customHeight="1">
      <c r="B36" s="28"/>
      <c r="C36" s="75"/>
      <c r="D36" s="75"/>
      <c r="E36" s="75"/>
      <c r="F36" s="75"/>
      <c r="G36" s="75"/>
      <c r="H36" s="75"/>
    </row>
    <row r="37" spans="2:8" ht="13.5" customHeight="1">
      <c r="B37" s="28"/>
      <c r="C37" s="75"/>
      <c r="D37" s="75"/>
      <c r="E37" s="75"/>
      <c r="F37" s="75"/>
      <c r="G37" s="75"/>
      <c r="H37" s="75"/>
    </row>
    <row r="38" spans="2:8" ht="13.5" customHeight="1">
      <c r="B38" s="28"/>
      <c r="C38" s="75"/>
      <c r="D38" s="75"/>
      <c r="E38" s="75"/>
      <c r="F38" s="75"/>
      <c r="G38" s="75"/>
      <c r="H38" s="75"/>
    </row>
    <row r="39" spans="2:8" ht="13.5" customHeight="1">
      <c r="B39" s="28"/>
      <c r="C39" s="75"/>
      <c r="D39" s="75"/>
      <c r="E39" s="75"/>
      <c r="F39" s="75"/>
      <c r="G39" s="75"/>
      <c r="H39" s="75"/>
    </row>
    <row r="40" spans="2:8" ht="13.5" customHeight="1">
      <c r="B40" s="28"/>
      <c r="C40" s="75"/>
      <c r="D40" s="75"/>
      <c r="E40" s="75"/>
      <c r="F40" s="75"/>
      <c r="G40" s="75"/>
      <c r="H40" s="75"/>
    </row>
    <row r="41" spans="2:8" ht="13.5" customHeight="1">
      <c r="B41" s="28"/>
      <c r="C41" s="75"/>
      <c r="D41" s="75"/>
      <c r="E41" s="75"/>
      <c r="F41" s="75"/>
      <c r="G41" s="75"/>
      <c r="H41" s="75"/>
    </row>
    <row r="42" spans="2:8" ht="13.5" customHeight="1">
      <c r="B42" s="28"/>
      <c r="C42" s="75"/>
      <c r="D42" s="75"/>
      <c r="E42" s="75"/>
      <c r="F42" s="75"/>
      <c r="G42" s="75"/>
      <c r="H42" s="75"/>
    </row>
    <row r="43" spans="2:8" ht="13.5" customHeight="1">
      <c r="B43" s="28"/>
      <c r="C43" s="75"/>
      <c r="D43" s="75"/>
      <c r="E43" s="75"/>
      <c r="F43" s="75"/>
      <c r="G43" s="75"/>
      <c r="H43" s="75"/>
    </row>
    <row r="44" spans="2:8" ht="15.75" customHeight="1">
      <c r="B44" s="28"/>
      <c r="C44" s="129" t="s">
        <v>175</v>
      </c>
      <c r="D44" s="129"/>
      <c r="E44" s="76"/>
      <c r="F44" s="76"/>
      <c r="G44" s="76"/>
      <c r="H44" s="76"/>
    </row>
    <row r="45" spans="2:8" ht="13.5" customHeight="1">
      <c r="B45" s="28"/>
      <c r="C45" s="75"/>
      <c r="D45" s="75"/>
      <c r="E45" s="75"/>
      <c r="F45" s="75"/>
      <c r="G45" s="75"/>
      <c r="H45" s="75"/>
    </row>
    <row r="46" spans="2:8" ht="13.5" customHeight="1">
      <c r="B46" s="28"/>
      <c r="C46" s="75"/>
      <c r="D46" s="75"/>
      <c r="E46" s="75"/>
      <c r="F46" s="75"/>
      <c r="G46" s="75"/>
      <c r="H46" s="75"/>
    </row>
    <row r="47" spans="2:8" ht="13.5" customHeight="1">
      <c r="B47" s="28"/>
      <c r="C47" s="75"/>
      <c r="D47" s="75"/>
      <c r="E47" s="75"/>
      <c r="F47" s="75"/>
      <c r="G47" s="75"/>
      <c r="H47" s="75"/>
    </row>
    <row r="48" spans="2:8" ht="13.5" customHeight="1">
      <c r="B48" s="28"/>
      <c r="C48" s="75"/>
      <c r="D48" s="75"/>
      <c r="E48" s="75"/>
      <c r="F48" s="75"/>
      <c r="G48" s="75"/>
      <c r="H48" s="75"/>
    </row>
    <row r="49" spans="1:8" ht="13.5" customHeight="1">
      <c r="B49" s="28"/>
      <c r="C49" s="75"/>
      <c r="D49" s="75"/>
      <c r="E49" s="75"/>
      <c r="F49" s="75"/>
      <c r="G49" s="75"/>
      <c r="H49" s="75"/>
    </row>
    <row r="50" spans="1:8" ht="13.5" customHeight="1">
      <c r="B50" s="28"/>
      <c r="C50" s="75"/>
      <c r="D50" s="75"/>
      <c r="E50" s="75"/>
      <c r="F50" s="75"/>
      <c r="G50" s="75"/>
      <c r="H50" s="75"/>
    </row>
    <row r="51" spans="1:8" ht="13.5" customHeight="1">
      <c r="B51" s="28"/>
      <c r="C51" s="75"/>
      <c r="D51" s="75"/>
      <c r="E51" s="75"/>
      <c r="F51" s="75"/>
      <c r="G51" s="75"/>
      <c r="H51" s="75"/>
    </row>
    <row r="52" spans="1:8" ht="13.5" customHeight="1">
      <c r="B52" s="28"/>
      <c r="C52" s="75"/>
      <c r="D52" s="75"/>
      <c r="E52" s="75"/>
      <c r="F52" s="75"/>
      <c r="G52" s="75"/>
      <c r="H52" s="75"/>
    </row>
    <row r="53" spans="1:8" ht="13.5" customHeight="1">
      <c r="B53" s="28"/>
      <c r="C53" s="75"/>
      <c r="D53" s="75"/>
      <c r="E53" s="75"/>
      <c r="F53" s="75"/>
      <c r="G53" s="75"/>
      <c r="H53" s="75"/>
    </row>
    <row r="54" spans="1:8" ht="13.5" customHeight="1">
      <c r="B54" s="28"/>
      <c r="C54" s="75"/>
      <c r="D54" s="75"/>
      <c r="E54" s="75"/>
      <c r="F54" s="75"/>
      <c r="G54" s="75"/>
      <c r="H54" s="75"/>
    </row>
    <row r="55" spans="1:8" ht="13.5" customHeight="1">
      <c r="B55" s="28"/>
      <c r="C55" s="75"/>
      <c r="D55" s="75"/>
      <c r="E55" s="75"/>
      <c r="F55" s="75"/>
      <c r="G55" s="75"/>
      <c r="H55" s="75"/>
    </row>
    <row r="56" spans="1:8" ht="13.5" customHeight="1">
      <c r="B56" s="28"/>
      <c r="C56" s="75"/>
      <c r="D56" s="75"/>
      <c r="E56" s="75"/>
      <c r="F56" s="75"/>
      <c r="G56" s="75"/>
      <c r="H56" s="75"/>
    </row>
    <row r="57" spans="1:8" ht="13.5" customHeight="1">
      <c r="B57" s="28"/>
      <c r="C57" s="85"/>
      <c r="D57" s="85"/>
      <c r="E57" s="85"/>
      <c r="F57" s="85"/>
      <c r="G57" s="85"/>
      <c r="H57" s="85"/>
    </row>
    <row r="58" spans="1:8" ht="13.5" customHeight="1"/>
    <row r="59" spans="1:8" ht="14.25" customHeight="1">
      <c r="A59" s="126" t="s">
        <v>54</v>
      </c>
      <c r="B59" s="126"/>
      <c r="C59" s="126"/>
      <c r="D59" s="126"/>
      <c r="E59" s="126"/>
      <c r="F59" s="126"/>
      <c r="G59" s="126"/>
      <c r="H59" s="126"/>
    </row>
    <row r="60" spans="1:8" ht="14.25" customHeight="1">
      <c r="A60" s="126"/>
      <c r="B60" s="126"/>
      <c r="C60" s="126"/>
      <c r="D60" s="126"/>
      <c r="E60" s="126"/>
      <c r="F60" s="126"/>
      <c r="G60" s="126"/>
      <c r="H60" s="126"/>
    </row>
  </sheetData>
  <mergeCells count="8">
    <mergeCell ref="B16:H16"/>
    <mergeCell ref="B3:G3"/>
    <mergeCell ref="B4:G4"/>
    <mergeCell ref="A59:H60"/>
    <mergeCell ref="B27:H29"/>
    <mergeCell ref="C30:D30"/>
    <mergeCell ref="C44:D44"/>
    <mergeCell ref="B5:H5"/>
  </mergeCells>
  <phoneticPr fontId="2"/>
  <printOptions horizontalCentered="1"/>
  <pageMargins left="0.51181102362204722" right="0.51181102362204722" top="0.74803149606299213" bottom="0.35433070866141736" header="0.51181102362204722" footer="0.11811023622047245"/>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tabSelected="1" topLeftCell="A26" zoomScale="80" zoomScaleNormal="80" workbookViewId="0">
      <selection activeCell="Y62" sqref="Y62:Z64"/>
    </sheetView>
  </sheetViews>
  <sheetFormatPr defaultRowHeight="11.25"/>
  <cols>
    <col min="1" max="1" width="19.625" style="19" customWidth="1"/>
    <col min="2" max="2" width="2.625" style="19" customWidth="1"/>
    <col min="3" max="3" width="19" style="19" customWidth="1"/>
    <col min="4" max="7" width="5.625" style="19" customWidth="1"/>
    <col min="8" max="10" width="4.625" style="19" customWidth="1"/>
    <col min="11" max="13" width="5.375" style="19" customWidth="1"/>
    <col min="14" max="14" width="4.75" style="19" customWidth="1"/>
    <col min="15" max="15" width="3.125" style="19" customWidth="1"/>
    <col min="16" max="17" width="2.625" style="19" customWidth="1"/>
    <col min="18" max="18" width="3" style="19" bestFit="1" customWidth="1"/>
    <col min="19" max="19" width="2.625" style="19" customWidth="1"/>
    <col min="20" max="21" width="3.125" style="19" customWidth="1"/>
    <col min="22" max="23" width="2.625" style="19" customWidth="1"/>
    <col min="24" max="24" width="3" style="19" bestFit="1" customWidth="1"/>
    <col min="25" max="26" width="2.625" style="19" customWidth="1"/>
    <col min="27" max="27" width="5.5" style="19" customWidth="1"/>
    <col min="28" max="28" width="9" style="19" customWidth="1"/>
    <col min="29" max="16384" width="9" style="19"/>
  </cols>
  <sheetData>
    <row r="1" spans="1:26" ht="19.5" customHeight="1">
      <c r="A1" s="140" t="s">
        <v>113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row>
    <row r="2" spans="1:26" ht="6" customHeight="1">
      <c r="A2" s="50"/>
      <c r="B2" s="50"/>
      <c r="C2" s="50"/>
      <c r="D2" s="50"/>
      <c r="E2" s="50"/>
      <c r="F2" s="50"/>
      <c r="G2" s="50"/>
      <c r="H2" s="50"/>
      <c r="I2" s="50"/>
      <c r="J2" s="50"/>
      <c r="K2" s="50"/>
      <c r="L2" s="50"/>
      <c r="M2" s="50"/>
      <c r="N2" s="50"/>
      <c r="O2" s="50"/>
      <c r="P2" s="50"/>
      <c r="Q2" s="50"/>
      <c r="R2" s="50"/>
      <c r="U2" s="50"/>
      <c r="V2" s="50"/>
      <c r="W2" s="50"/>
      <c r="X2" s="50"/>
    </row>
    <row r="3" spans="1:26" ht="11.25" customHeight="1">
      <c r="A3" s="141" t="s">
        <v>0</v>
      </c>
      <c r="B3" s="142"/>
      <c r="C3" s="137" t="s">
        <v>114</v>
      </c>
      <c r="D3" s="138"/>
      <c r="E3" s="138"/>
      <c r="F3" s="138"/>
      <c r="G3" s="138"/>
      <c r="H3" s="138"/>
      <c r="I3" s="138"/>
      <c r="J3" s="139"/>
      <c r="K3" s="143" t="s">
        <v>115</v>
      </c>
      <c r="L3" s="144"/>
      <c r="M3" s="144"/>
      <c r="N3" s="144"/>
      <c r="O3" s="144"/>
      <c r="P3" s="144"/>
      <c r="Q3" s="144"/>
      <c r="R3" s="144"/>
      <c r="S3" s="144"/>
      <c r="T3" s="144"/>
      <c r="U3" s="144"/>
      <c r="V3" s="144"/>
      <c r="W3" s="144"/>
      <c r="X3" s="144"/>
      <c r="Y3" s="144"/>
      <c r="Z3" s="144"/>
    </row>
    <row r="4" spans="1:26" ht="11.25" customHeight="1">
      <c r="A4" s="141" t="s">
        <v>1</v>
      </c>
      <c r="B4" s="142"/>
      <c r="C4" s="145"/>
      <c r="D4" s="146"/>
      <c r="E4" s="146"/>
      <c r="F4" s="146"/>
      <c r="G4" s="146"/>
      <c r="H4" s="146"/>
      <c r="I4" s="146"/>
      <c r="J4" s="147"/>
      <c r="K4" s="143"/>
      <c r="L4" s="144"/>
      <c r="M4" s="144"/>
      <c r="N4" s="144"/>
      <c r="O4" s="144"/>
      <c r="P4" s="144"/>
      <c r="Q4" s="144"/>
      <c r="R4" s="144"/>
      <c r="S4" s="144"/>
      <c r="T4" s="144"/>
      <c r="U4" s="144"/>
      <c r="V4" s="144"/>
      <c r="W4" s="144"/>
      <c r="X4" s="144"/>
      <c r="Y4" s="144"/>
      <c r="Z4" s="144"/>
    </row>
    <row r="5" spans="1:26" ht="22.5" customHeight="1">
      <c r="A5" s="148" t="s">
        <v>2</v>
      </c>
      <c r="B5" s="149"/>
      <c r="C5" s="150"/>
      <c r="D5" s="151"/>
      <c r="E5" s="151"/>
      <c r="F5" s="151"/>
      <c r="G5" s="151"/>
      <c r="H5" s="151"/>
      <c r="I5" s="151"/>
      <c r="J5" s="109" t="s">
        <v>3</v>
      </c>
      <c r="K5" s="143"/>
      <c r="L5" s="144"/>
      <c r="M5" s="144"/>
      <c r="N5" s="144"/>
      <c r="O5" s="144"/>
      <c r="P5" s="144"/>
      <c r="Q5" s="144"/>
      <c r="R5" s="144"/>
      <c r="S5" s="144"/>
      <c r="T5" s="144"/>
      <c r="U5" s="144"/>
      <c r="V5" s="144"/>
      <c r="W5" s="144"/>
      <c r="X5" s="144"/>
      <c r="Y5" s="144"/>
      <c r="Z5" s="144"/>
    </row>
    <row r="6" spans="1:26" ht="15" customHeight="1">
      <c r="O6" s="130" t="s">
        <v>116</v>
      </c>
      <c r="P6" s="130"/>
      <c r="Q6" s="130"/>
      <c r="R6" s="130"/>
      <c r="S6" s="130"/>
      <c r="T6" s="130"/>
      <c r="U6" s="130"/>
      <c r="V6" s="130"/>
      <c r="W6" s="130"/>
      <c r="X6" s="130"/>
      <c r="Y6" s="130"/>
      <c r="Z6" s="130"/>
    </row>
    <row r="7" spans="1:26" ht="36" customHeight="1">
      <c r="A7" s="131" t="s">
        <v>117</v>
      </c>
      <c r="B7" s="132"/>
      <c r="C7" s="131" t="s">
        <v>118</v>
      </c>
      <c r="D7" s="135"/>
      <c r="E7" s="135"/>
      <c r="F7" s="135"/>
      <c r="G7" s="135"/>
      <c r="H7" s="135"/>
      <c r="I7" s="135"/>
      <c r="J7" s="132"/>
      <c r="K7" s="178" t="s">
        <v>6</v>
      </c>
      <c r="L7" s="244"/>
      <c r="M7" s="244"/>
      <c r="N7" s="179"/>
      <c r="O7" s="137" t="s">
        <v>108</v>
      </c>
      <c r="P7" s="138"/>
      <c r="Q7" s="138"/>
      <c r="R7" s="138"/>
      <c r="S7" s="138"/>
      <c r="T7" s="139"/>
      <c r="U7" s="137" t="s">
        <v>109</v>
      </c>
      <c r="V7" s="138"/>
      <c r="W7" s="138"/>
      <c r="X7" s="138"/>
      <c r="Y7" s="138"/>
      <c r="Z7" s="139"/>
    </row>
    <row r="8" spans="1:26" ht="12" customHeight="1">
      <c r="A8" s="133"/>
      <c r="B8" s="134"/>
      <c r="C8" s="133"/>
      <c r="D8" s="136"/>
      <c r="E8" s="136"/>
      <c r="F8" s="136"/>
      <c r="G8" s="136"/>
      <c r="H8" s="136"/>
      <c r="I8" s="136"/>
      <c r="J8" s="134"/>
      <c r="K8" s="137" t="s">
        <v>8</v>
      </c>
      <c r="L8" s="139"/>
      <c r="M8" s="137" t="s">
        <v>9</v>
      </c>
      <c r="N8" s="139"/>
      <c r="O8" s="137" t="s">
        <v>8</v>
      </c>
      <c r="P8" s="138"/>
      <c r="Q8" s="139"/>
      <c r="R8" s="137" t="s">
        <v>9</v>
      </c>
      <c r="S8" s="138"/>
      <c r="T8" s="139"/>
      <c r="U8" s="137" t="s">
        <v>8</v>
      </c>
      <c r="V8" s="138"/>
      <c r="W8" s="139"/>
      <c r="X8" s="137" t="s">
        <v>9</v>
      </c>
      <c r="Y8" s="138"/>
      <c r="Z8" s="139"/>
    </row>
    <row r="9" spans="1:26" ht="12" customHeight="1">
      <c r="A9" s="157" t="s">
        <v>119</v>
      </c>
      <c r="B9" s="158"/>
      <c r="C9" s="161" t="s">
        <v>120</v>
      </c>
      <c r="D9" s="162"/>
      <c r="E9" s="162"/>
      <c r="F9" s="162"/>
      <c r="G9" s="162"/>
      <c r="H9" s="162"/>
      <c r="I9" s="162"/>
      <c r="J9" s="163"/>
      <c r="K9" s="245">
        <v>1</v>
      </c>
      <c r="L9" s="246"/>
      <c r="M9" s="245"/>
      <c r="N9" s="246"/>
      <c r="O9" s="152" t="str">
        <f>IF(0.5&gt;P9,"*","")</f>
        <v>*</v>
      </c>
      <c r="P9" s="374"/>
      <c r="Q9" s="375"/>
      <c r="R9" s="152" t="str">
        <f>IF(L9&gt;S9,"*","")</f>
        <v/>
      </c>
      <c r="S9" s="374"/>
      <c r="T9" s="375"/>
      <c r="U9" s="152" t="str">
        <f>IF(0.5&gt;V9,"*","")</f>
        <v>*</v>
      </c>
      <c r="V9" s="374"/>
      <c r="W9" s="375"/>
      <c r="X9" s="152" t="str">
        <f>IF(N9&gt;Y9,"*","")</f>
        <v/>
      </c>
      <c r="Y9" s="374"/>
      <c r="Z9" s="375"/>
    </row>
    <row r="10" spans="1:26" ht="12" customHeight="1">
      <c r="A10" s="159"/>
      <c r="B10" s="160"/>
      <c r="C10" s="154" t="s">
        <v>121</v>
      </c>
      <c r="D10" s="155"/>
      <c r="E10" s="155"/>
      <c r="F10" s="155"/>
      <c r="G10" s="155"/>
      <c r="H10" s="155"/>
      <c r="I10" s="155"/>
      <c r="J10" s="156"/>
      <c r="K10" s="247"/>
      <c r="L10" s="248"/>
      <c r="M10" s="247"/>
      <c r="N10" s="248"/>
      <c r="O10" s="153"/>
      <c r="P10" s="376"/>
      <c r="Q10" s="377"/>
      <c r="R10" s="153"/>
      <c r="S10" s="376"/>
      <c r="T10" s="377"/>
      <c r="U10" s="153"/>
      <c r="V10" s="376"/>
      <c r="W10" s="377"/>
      <c r="X10" s="153"/>
      <c r="Y10" s="376"/>
      <c r="Z10" s="377"/>
    </row>
    <row r="11" spans="1:26" ht="12" customHeight="1">
      <c r="A11" s="177" t="s">
        <v>122</v>
      </c>
      <c r="B11" s="177"/>
      <c r="C11" s="161" t="s">
        <v>123</v>
      </c>
      <c r="D11" s="162"/>
      <c r="E11" s="162"/>
      <c r="F11" s="162"/>
      <c r="G11" s="162"/>
      <c r="H11" s="162"/>
      <c r="I11" s="162"/>
      <c r="J11" s="163"/>
      <c r="K11" s="245">
        <v>3</v>
      </c>
      <c r="L11" s="246"/>
      <c r="M11" s="245"/>
      <c r="N11" s="246"/>
      <c r="O11" s="166" t="str">
        <f>IF(1.5&gt;P11,"*","")</f>
        <v>*</v>
      </c>
      <c r="P11" s="378"/>
      <c r="Q11" s="379"/>
      <c r="R11" s="166" t="str">
        <f>IF(L11&gt;S11,"*","")</f>
        <v/>
      </c>
      <c r="S11" s="378"/>
      <c r="T11" s="379"/>
      <c r="U11" s="166" t="str">
        <f>IF(1.5&gt;V11,"*","")</f>
        <v>*</v>
      </c>
      <c r="V11" s="378"/>
      <c r="W11" s="379"/>
      <c r="X11" s="166" t="str">
        <f>IF(N11&gt;Y11,"*","")</f>
        <v/>
      </c>
      <c r="Y11" s="378"/>
      <c r="Z11" s="379"/>
    </row>
    <row r="12" spans="1:26" ht="12" customHeight="1">
      <c r="A12" s="177"/>
      <c r="B12" s="177"/>
      <c r="C12" s="168" t="s">
        <v>124</v>
      </c>
      <c r="D12" s="169"/>
      <c r="E12" s="169"/>
      <c r="F12" s="169"/>
      <c r="G12" s="169"/>
      <c r="H12" s="169"/>
      <c r="I12" s="169"/>
      <c r="J12" s="170"/>
      <c r="K12" s="249"/>
      <c r="L12" s="250"/>
      <c r="M12" s="249"/>
      <c r="N12" s="250"/>
      <c r="O12" s="167"/>
      <c r="P12" s="380"/>
      <c r="Q12" s="381"/>
      <c r="R12" s="167"/>
      <c r="S12" s="380"/>
      <c r="T12" s="381"/>
      <c r="U12" s="167"/>
      <c r="V12" s="380"/>
      <c r="W12" s="381"/>
      <c r="X12" s="167"/>
      <c r="Y12" s="380"/>
      <c r="Z12" s="381"/>
    </row>
    <row r="13" spans="1:26" ht="12" customHeight="1">
      <c r="A13" s="177"/>
      <c r="B13" s="177"/>
      <c r="C13" s="171" t="s">
        <v>125</v>
      </c>
      <c r="D13" s="172"/>
      <c r="E13" s="172"/>
      <c r="F13" s="172"/>
      <c r="G13" s="172"/>
      <c r="H13" s="172"/>
      <c r="I13" s="172"/>
      <c r="J13" s="173"/>
      <c r="K13" s="249"/>
      <c r="L13" s="250"/>
      <c r="M13" s="249"/>
      <c r="N13" s="250"/>
      <c r="O13" s="167"/>
      <c r="P13" s="380"/>
      <c r="Q13" s="381"/>
      <c r="R13" s="167"/>
      <c r="S13" s="380"/>
      <c r="T13" s="381"/>
      <c r="U13" s="167"/>
      <c r="V13" s="380"/>
      <c r="W13" s="381"/>
      <c r="X13" s="167"/>
      <c r="Y13" s="380"/>
      <c r="Z13" s="381"/>
    </row>
    <row r="14" spans="1:26" ht="12" customHeight="1">
      <c r="A14" s="177"/>
      <c r="B14" s="177"/>
      <c r="C14" s="171" t="s">
        <v>126</v>
      </c>
      <c r="D14" s="172"/>
      <c r="E14" s="172"/>
      <c r="F14" s="172"/>
      <c r="G14" s="172"/>
      <c r="H14" s="172"/>
      <c r="I14" s="172"/>
      <c r="J14" s="173"/>
      <c r="K14" s="249"/>
      <c r="L14" s="250"/>
      <c r="M14" s="249"/>
      <c r="N14" s="250"/>
      <c r="O14" s="167"/>
      <c r="P14" s="380"/>
      <c r="Q14" s="381"/>
      <c r="R14" s="167"/>
      <c r="S14" s="380"/>
      <c r="T14" s="381"/>
      <c r="U14" s="167"/>
      <c r="V14" s="380"/>
      <c r="W14" s="381"/>
      <c r="X14" s="167"/>
      <c r="Y14" s="380"/>
      <c r="Z14" s="381"/>
    </row>
    <row r="15" spans="1:26" ht="12" customHeight="1">
      <c r="A15" s="177"/>
      <c r="B15" s="177"/>
      <c r="C15" s="171" t="s">
        <v>127</v>
      </c>
      <c r="D15" s="172"/>
      <c r="E15" s="172"/>
      <c r="F15" s="172"/>
      <c r="G15" s="172"/>
      <c r="H15" s="172"/>
      <c r="I15" s="172"/>
      <c r="J15" s="173"/>
      <c r="K15" s="249"/>
      <c r="L15" s="250"/>
      <c r="M15" s="249"/>
      <c r="N15" s="250"/>
      <c r="O15" s="167"/>
      <c r="P15" s="380"/>
      <c r="Q15" s="381"/>
      <c r="R15" s="167"/>
      <c r="S15" s="380"/>
      <c r="T15" s="381"/>
      <c r="U15" s="167"/>
      <c r="V15" s="380"/>
      <c r="W15" s="381"/>
      <c r="X15" s="167"/>
      <c r="Y15" s="380"/>
      <c r="Z15" s="381"/>
    </row>
    <row r="16" spans="1:26" ht="12" customHeight="1">
      <c r="A16" s="177"/>
      <c r="B16" s="177"/>
      <c r="C16" s="171" t="s">
        <v>128</v>
      </c>
      <c r="D16" s="172"/>
      <c r="E16" s="172"/>
      <c r="F16" s="172"/>
      <c r="G16" s="172"/>
      <c r="H16" s="172"/>
      <c r="I16" s="172"/>
      <c r="J16" s="173"/>
      <c r="K16" s="249"/>
      <c r="L16" s="250"/>
      <c r="M16" s="249"/>
      <c r="N16" s="250"/>
      <c r="O16" s="167"/>
      <c r="P16" s="380"/>
      <c r="Q16" s="381"/>
      <c r="R16" s="167"/>
      <c r="S16" s="380"/>
      <c r="T16" s="381"/>
      <c r="U16" s="167"/>
      <c r="V16" s="380"/>
      <c r="W16" s="381"/>
      <c r="X16" s="167"/>
      <c r="Y16" s="380"/>
      <c r="Z16" s="381"/>
    </row>
    <row r="17" spans="1:26" ht="12" customHeight="1">
      <c r="A17" s="177"/>
      <c r="B17" s="177"/>
      <c r="C17" s="174" t="s">
        <v>129</v>
      </c>
      <c r="D17" s="175"/>
      <c r="E17" s="175"/>
      <c r="F17" s="175"/>
      <c r="G17" s="175"/>
      <c r="H17" s="175"/>
      <c r="I17" s="175"/>
      <c r="J17" s="176"/>
      <c r="K17" s="247"/>
      <c r="L17" s="248"/>
      <c r="M17" s="247"/>
      <c r="N17" s="248"/>
      <c r="O17" s="167"/>
      <c r="P17" s="382"/>
      <c r="Q17" s="383"/>
      <c r="R17" s="167"/>
      <c r="S17" s="382"/>
      <c r="T17" s="383"/>
      <c r="U17" s="167"/>
      <c r="V17" s="382"/>
      <c r="W17" s="383"/>
      <c r="X17" s="167"/>
      <c r="Y17" s="382"/>
      <c r="Z17" s="383"/>
    </row>
    <row r="18" spans="1:26" ht="12" customHeight="1">
      <c r="A18" s="164" t="s">
        <v>130</v>
      </c>
      <c r="B18" s="164"/>
      <c r="C18" s="165" t="s">
        <v>131</v>
      </c>
      <c r="D18" s="165"/>
      <c r="E18" s="165"/>
      <c r="F18" s="165"/>
      <c r="G18" s="165"/>
      <c r="H18" s="165"/>
      <c r="I18" s="165"/>
      <c r="J18" s="165"/>
      <c r="K18" s="251">
        <v>4</v>
      </c>
      <c r="L18" s="252"/>
      <c r="M18" s="251"/>
      <c r="N18" s="252"/>
      <c r="O18" s="99" t="str">
        <f>IF(2&gt;P18,"*","")</f>
        <v>*</v>
      </c>
      <c r="P18" s="384"/>
      <c r="Q18" s="385"/>
      <c r="R18" s="99" t="str">
        <f>IF(L18&gt;S18,"*","")</f>
        <v/>
      </c>
      <c r="S18" s="386"/>
      <c r="T18" s="387"/>
      <c r="U18" s="99" t="str">
        <f>IF(2&gt;V18,"*","")</f>
        <v>*</v>
      </c>
      <c r="V18" s="386"/>
      <c r="W18" s="387"/>
      <c r="X18" s="99" t="str">
        <f>IF(N18&gt;Y18,"*","")</f>
        <v/>
      </c>
      <c r="Y18" s="386"/>
      <c r="Z18" s="387"/>
    </row>
    <row r="19" spans="1:26" ht="12" customHeight="1">
      <c r="A19" s="61"/>
      <c r="B19" s="61"/>
      <c r="C19" s="255"/>
      <c r="D19" s="255"/>
      <c r="E19" s="255"/>
      <c r="F19" s="255"/>
      <c r="G19" s="255"/>
      <c r="H19" s="255"/>
      <c r="I19" s="255"/>
      <c r="J19" s="255"/>
      <c r="K19" s="62"/>
      <c r="L19" s="63"/>
      <c r="M19" s="62"/>
      <c r="N19" s="63"/>
      <c r="O19" s="51" t="s">
        <v>132</v>
      </c>
      <c r="P19" s="393">
        <f>SUM(P9:Q18)</f>
        <v>0</v>
      </c>
      <c r="Q19" s="394"/>
      <c r="R19" s="51" t="s">
        <v>133</v>
      </c>
      <c r="S19" s="395">
        <f>SUM(S9:T18)</f>
        <v>0</v>
      </c>
      <c r="T19" s="396"/>
      <c r="U19" s="51" t="s">
        <v>134</v>
      </c>
      <c r="V19" s="395">
        <f>SUM(V9:W18)</f>
        <v>0</v>
      </c>
      <c r="W19" s="396"/>
      <c r="X19" s="51" t="s">
        <v>135</v>
      </c>
      <c r="Y19" s="395">
        <f>SUM(Y9:Z18)</f>
        <v>0</v>
      </c>
      <c r="Z19" s="396"/>
    </row>
    <row r="20" spans="1:26" ht="12" customHeight="1"/>
    <row r="21" spans="1:26" ht="41.25" customHeight="1">
      <c r="A21" s="131" t="s">
        <v>194</v>
      </c>
      <c r="B21" s="132"/>
      <c r="C21" s="131" t="s">
        <v>5</v>
      </c>
      <c r="D21" s="135"/>
      <c r="E21" s="135"/>
      <c r="F21" s="135"/>
      <c r="G21" s="135"/>
      <c r="H21" s="135"/>
      <c r="I21" s="135"/>
      <c r="J21" s="132"/>
      <c r="K21" s="178" t="s">
        <v>106</v>
      </c>
      <c r="L21" s="179"/>
      <c r="M21" s="178" t="s">
        <v>107</v>
      </c>
      <c r="N21" s="179"/>
      <c r="O21" s="137" t="s">
        <v>108</v>
      </c>
      <c r="P21" s="138"/>
      <c r="Q21" s="138"/>
      <c r="R21" s="138"/>
      <c r="S21" s="138"/>
      <c r="T21" s="139"/>
      <c r="U21" s="137" t="s">
        <v>109</v>
      </c>
      <c r="V21" s="138"/>
      <c r="W21" s="138"/>
      <c r="X21" s="138"/>
      <c r="Y21" s="138"/>
      <c r="Z21" s="139"/>
    </row>
    <row r="22" spans="1:26" ht="13.5" customHeight="1">
      <c r="A22" s="133"/>
      <c r="B22" s="134"/>
      <c r="C22" s="133"/>
      <c r="D22" s="136"/>
      <c r="E22" s="136"/>
      <c r="F22" s="136"/>
      <c r="G22" s="136"/>
      <c r="H22" s="136"/>
      <c r="I22" s="136"/>
      <c r="J22" s="134"/>
      <c r="K22" s="78" t="s">
        <v>8</v>
      </c>
      <c r="L22" s="40" t="s">
        <v>9</v>
      </c>
      <c r="M22" s="40" t="s">
        <v>8</v>
      </c>
      <c r="N22" s="79" t="s">
        <v>9</v>
      </c>
      <c r="O22" s="137" t="s">
        <v>8</v>
      </c>
      <c r="P22" s="138"/>
      <c r="Q22" s="139"/>
      <c r="R22" s="137" t="s">
        <v>9</v>
      </c>
      <c r="S22" s="138"/>
      <c r="T22" s="139"/>
      <c r="U22" s="137" t="s">
        <v>8</v>
      </c>
      <c r="V22" s="138"/>
      <c r="W22" s="139"/>
      <c r="X22" s="137" t="s">
        <v>9</v>
      </c>
      <c r="Y22" s="138"/>
      <c r="Z22" s="139"/>
    </row>
    <row r="23" spans="1:26" s="64" customFormat="1" ht="12" customHeight="1">
      <c r="A23" s="157" t="s">
        <v>94</v>
      </c>
      <c r="B23" s="158"/>
      <c r="C23" s="161" t="s">
        <v>55</v>
      </c>
      <c r="D23" s="162"/>
      <c r="E23" s="162"/>
      <c r="F23" s="162"/>
      <c r="G23" s="162"/>
      <c r="H23" s="162"/>
      <c r="I23" s="162"/>
      <c r="J23" s="163"/>
      <c r="K23" s="187">
        <v>1</v>
      </c>
      <c r="L23" s="190"/>
      <c r="M23" s="187">
        <v>1</v>
      </c>
      <c r="N23" s="190"/>
      <c r="O23" s="180" t="str">
        <f>IF(K23&gt;P23,"*","")</f>
        <v>*</v>
      </c>
      <c r="P23" s="387"/>
      <c r="Q23" s="388"/>
      <c r="R23" s="180" t="str">
        <f>IF(L23&gt;S23,"*","")</f>
        <v/>
      </c>
      <c r="S23" s="387"/>
      <c r="T23" s="388"/>
      <c r="U23" s="180" t="str">
        <f>IF(M23&gt;V23,"*","")</f>
        <v>*</v>
      </c>
      <c r="V23" s="387"/>
      <c r="W23" s="388"/>
      <c r="X23" s="180" t="str">
        <f>IF(N23&gt;Y23,"*","")</f>
        <v/>
      </c>
      <c r="Y23" s="387"/>
      <c r="Z23" s="388"/>
    </row>
    <row r="24" spans="1:26" s="65" customFormat="1" ht="12" customHeight="1">
      <c r="A24" s="193"/>
      <c r="B24" s="194"/>
      <c r="C24" s="171" t="s">
        <v>56</v>
      </c>
      <c r="D24" s="172"/>
      <c r="E24" s="172"/>
      <c r="F24" s="172"/>
      <c r="G24" s="172"/>
      <c r="H24" s="172"/>
      <c r="I24" s="172"/>
      <c r="J24" s="173"/>
      <c r="K24" s="188"/>
      <c r="L24" s="191"/>
      <c r="M24" s="188"/>
      <c r="N24" s="191"/>
      <c r="O24" s="180"/>
      <c r="P24" s="387"/>
      <c r="Q24" s="388"/>
      <c r="R24" s="180"/>
      <c r="S24" s="387"/>
      <c r="T24" s="388"/>
      <c r="U24" s="180"/>
      <c r="V24" s="387"/>
      <c r="W24" s="388"/>
      <c r="X24" s="180"/>
      <c r="Y24" s="387"/>
      <c r="Z24" s="388"/>
    </row>
    <row r="25" spans="1:26" s="64" customFormat="1" ht="12" customHeight="1">
      <c r="A25" s="159"/>
      <c r="B25" s="160"/>
      <c r="C25" s="154" t="s">
        <v>57</v>
      </c>
      <c r="D25" s="155"/>
      <c r="E25" s="155"/>
      <c r="F25" s="155"/>
      <c r="G25" s="155"/>
      <c r="H25" s="155"/>
      <c r="I25" s="155"/>
      <c r="J25" s="156"/>
      <c r="K25" s="189"/>
      <c r="L25" s="192"/>
      <c r="M25" s="189"/>
      <c r="N25" s="192"/>
      <c r="O25" s="180"/>
      <c r="P25" s="387"/>
      <c r="Q25" s="388"/>
      <c r="R25" s="180"/>
      <c r="S25" s="387"/>
      <c r="T25" s="388"/>
      <c r="U25" s="180"/>
      <c r="V25" s="387"/>
      <c r="W25" s="388"/>
      <c r="X25" s="180"/>
      <c r="Y25" s="387"/>
      <c r="Z25" s="388"/>
    </row>
    <row r="26" spans="1:26" s="64" customFormat="1" ht="12" customHeight="1">
      <c r="A26" s="181" t="s">
        <v>103</v>
      </c>
      <c r="B26" s="182"/>
      <c r="C26" s="161" t="s">
        <v>58</v>
      </c>
      <c r="D26" s="162"/>
      <c r="E26" s="162"/>
      <c r="F26" s="162"/>
      <c r="G26" s="162"/>
      <c r="H26" s="162"/>
      <c r="I26" s="162"/>
      <c r="J26" s="163"/>
      <c r="K26" s="187">
        <v>2</v>
      </c>
      <c r="L26" s="190"/>
      <c r="M26" s="187">
        <v>4</v>
      </c>
      <c r="N26" s="190"/>
      <c r="O26" s="180" t="str">
        <f>IF(K26&gt;P26,"*","")</f>
        <v>*</v>
      </c>
      <c r="P26" s="387"/>
      <c r="Q26" s="388"/>
      <c r="R26" s="180" t="str">
        <f>IF(L26&gt;S26,"*","")</f>
        <v/>
      </c>
      <c r="S26" s="387"/>
      <c r="T26" s="388"/>
      <c r="U26" s="180" t="str">
        <f>IF(M26&gt;V26,"*","")</f>
        <v>*</v>
      </c>
      <c r="V26" s="387"/>
      <c r="W26" s="388"/>
      <c r="X26" s="180" t="str">
        <f>IF(N26&gt;Y26,"*","")</f>
        <v/>
      </c>
      <c r="Y26" s="387"/>
      <c r="Z26" s="388"/>
    </row>
    <row r="27" spans="1:26" s="64" customFormat="1" ht="12" customHeight="1">
      <c r="A27" s="183"/>
      <c r="B27" s="184"/>
      <c r="C27" s="171" t="s">
        <v>59</v>
      </c>
      <c r="D27" s="172"/>
      <c r="E27" s="172"/>
      <c r="F27" s="172"/>
      <c r="G27" s="172"/>
      <c r="H27" s="172"/>
      <c r="I27" s="172"/>
      <c r="J27" s="173"/>
      <c r="K27" s="188"/>
      <c r="L27" s="191"/>
      <c r="M27" s="188"/>
      <c r="N27" s="191"/>
      <c r="O27" s="180"/>
      <c r="P27" s="387"/>
      <c r="Q27" s="388"/>
      <c r="R27" s="180"/>
      <c r="S27" s="387"/>
      <c r="T27" s="388"/>
      <c r="U27" s="180"/>
      <c r="V27" s="387"/>
      <c r="W27" s="388"/>
      <c r="X27" s="180"/>
      <c r="Y27" s="387"/>
      <c r="Z27" s="388"/>
    </row>
    <row r="28" spans="1:26" s="64" customFormat="1" ht="12" customHeight="1">
      <c r="A28" s="183"/>
      <c r="B28" s="184"/>
      <c r="C28" s="171" t="s">
        <v>60</v>
      </c>
      <c r="D28" s="172"/>
      <c r="E28" s="172"/>
      <c r="F28" s="172"/>
      <c r="G28" s="172"/>
      <c r="H28" s="172"/>
      <c r="I28" s="172"/>
      <c r="J28" s="173"/>
      <c r="K28" s="188"/>
      <c r="L28" s="191"/>
      <c r="M28" s="188"/>
      <c r="N28" s="191"/>
      <c r="O28" s="180"/>
      <c r="P28" s="387"/>
      <c r="Q28" s="388"/>
      <c r="R28" s="180"/>
      <c r="S28" s="387"/>
      <c r="T28" s="388"/>
      <c r="U28" s="180"/>
      <c r="V28" s="387"/>
      <c r="W28" s="388"/>
      <c r="X28" s="180"/>
      <c r="Y28" s="387"/>
      <c r="Z28" s="388"/>
    </row>
    <row r="29" spans="1:26" s="64" customFormat="1" ht="12" customHeight="1">
      <c r="A29" s="183"/>
      <c r="B29" s="184"/>
      <c r="C29" s="171" t="s">
        <v>61</v>
      </c>
      <c r="D29" s="172"/>
      <c r="E29" s="172"/>
      <c r="F29" s="172"/>
      <c r="G29" s="172"/>
      <c r="H29" s="172"/>
      <c r="I29" s="172"/>
      <c r="J29" s="173"/>
      <c r="K29" s="188"/>
      <c r="L29" s="191"/>
      <c r="M29" s="188"/>
      <c r="N29" s="191"/>
      <c r="O29" s="180"/>
      <c r="P29" s="387"/>
      <c r="Q29" s="388"/>
      <c r="R29" s="180"/>
      <c r="S29" s="387"/>
      <c r="T29" s="388"/>
      <c r="U29" s="180"/>
      <c r="V29" s="387"/>
      <c r="W29" s="388"/>
      <c r="X29" s="180"/>
      <c r="Y29" s="387"/>
      <c r="Z29" s="388"/>
    </row>
    <row r="30" spans="1:26" s="64" customFormat="1" ht="12" customHeight="1">
      <c r="A30" s="183"/>
      <c r="B30" s="184"/>
      <c r="C30" s="171" t="s">
        <v>62</v>
      </c>
      <c r="D30" s="172"/>
      <c r="E30" s="172"/>
      <c r="F30" s="172"/>
      <c r="G30" s="172"/>
      <c r="H30" s="172"/>
      <c r="I30" s="172"/>
      <c r="J30" s="173"/>
      <c r="K30" s="188"/>
      <c r="L30" s="191"/>
      <c r="M30" s="188"/>
      <c r="N30" s="191"/>
      <c r="O30" s="180"/>
      <c r="P30" s="387"/>
      <c r="Q30" s="388"/>
      <c r="R30" s="180"/>
      <c r="S30" s="387"/>
      <c r="T30" s="388"/>
      <c r="U30" s="180"/>
      <c r="V30" s="387"/>
      <c r="W30" s="388"/>
      <c r="X30" s="180"/>
      <c r="Y30" s="387"/>
      <c r="Z30" s="388"/>
    </row>
    <row r="31" spans="1:26" s="64" customFormat="1" ht="12" customHeight="1">
      <c r="A31" s="183"/>
      <c r="B31" s="184"/>
      <c r="C31" s="171" t="s">
        <v>63</v>
      </c>
      <c r="D31" s="172"/>
      <c r="E31" s="172"/>
      <c r="F31" s="172"/>
      <c r="G31" s="172"/>
      <c r="H31" s="172"/>
      <c r="I31" s="172"/>
      <c r="J31" s="173"/>
      <c r="K31" s="188"/>
      <c r="L31" s="191"/>
      <c r="M31" s="188"/>
      <c r="N31" s="191"/>
      <c r="O31" s="180"/>
      <c r="P31" s="387"/>
      <c r="Q31" s="388"/>
      <c r="R31" s="180"/>
      <c r="S31" s="387"/>
      <c r="T31" s="388"/>
      <c r="U31" s="180"/>
      <c r="V31" s="387"/>
      <c r="W31" s="388"/>
      <c r="X31" s="180"/>
      <c r="Y31" s="387"/>
      <c r="Z31" s="388"/>
    </row>
    <row r="32" spans="1:26" s="64" customFormat="1" ht="12" customHeight="1">
      <c r="A32" s="183"/>
      <c r="B32" s="184"/>
      <c r="C32" s="171" t="s">
        <v>64</v>
      </c>
      <c r="D32" s="172"/>
      <c r="E32" s="172"/>
      <c r="F32" s="172"/>
      <c r="G32" s="172"/>
      <c r="H32" s="172"/>
      <c r="I32" s="172"/>
      <c r="J32" s="173"/>
      <c r="K32" s="188"/>
      <c r="L32" s="191"/>
      <c r="M32" s="188"/>
      <c r="N32" s="191"/>
      <c r="O32" s="180"/>
      <c r="P32" s="387"/>
      <c r="Q32" s="388"/>
      <c r="R32" s="180"/>
      <c r="S32" s="387"/>
      <c r="T32" s="388"/>
      <c r="U32" s="180"/>
      <c r="V32" s="387"/>
      <c r="W32" s="388"/>
      <c r="X32" s="180"/>
      <c r="Y32" s="387"/>
      <c r="Z32" s="388"/>
    </row>
    <row r="33" spans="1:26" s="64" customFormat="1" ht="12" customHeight="1">
      <c r="A33" s="183"/>
      <c r="B33" s="184"/>
      <c r="C33" s="171" t="s">
        <v>65</v>
      </c>
      <c r="D33" s="172"/>
      <c r="E33" s="172"/>
      <c r="F33" s="172"/>
      <c r="G33" s="172"/>
      <c r="H33" s="172"/>
      <c r="I33" s="172"/>
      <c r="J33" s="173"/>
      <c r="K33" s="188"/>
      <c r="L33" s="191"/>
      <c r="M33" s="188"/>
      <c r="N33" s="191"/>
      <c r="O33" s="180"/>
      <c r="P33" s="387"/>
      <c r="Q33" s="388"/>
      <c r="R33" s="180"/>
      <c r="S33" s="387"/>
      <c r="T33" s="388"/>
      <c r="U33" s="180"/>
      <c r="V33" s="387"/>
      <c r="W33" s="388"/>
      <c r="X33" s="180"/>
      <c r="Y33" s="387"/>
      <c r="Z33" s="388"/>
    </row>
    <row r="34" spans="1:26" s="64" customFormat="1" ht="12" customHeight="1">
      <c r="A34" s="185"/>
      <c r="B34" s="186"/>
      <c r="C34" s="154" t="s">
        <v>66</v>
      </c>
      <c r="D34" s="155"/>
      <c r="E34" s="155"/>
      <c r="F34" s="155"/>
      <c r="G34" s="155"/>
      <c r="H34" s="155"/>
      <c r="I34" s="155"/>
      <c r="J34" s="156"/>
      <c r="K34" s="189"/>
      <c r="L34" s="192"/>
      <c r="M34" s="189"/>
      <c r="N34" s="192"/>
      <c r="O34" s="180"/>
      <c r="P34" s="387"/>
      <c r="Q34" s="388"/>
      <c r="R34" s="180"/>
      <c r="S34" s="387"/>
      <c r="T34" s="388"/>
      <c r="U34" s="180"/>
      <c r="V34" s="387"/>
      <c r="W34" s="388"/>
      <c r="X34" s="180"/>
      <c r="Y34" s="387"/>
      <c r="Z34" s="388"/>
    </row>
    <row r="35" spans="1:26" s="64" customFormat="1" ht="12" customHeight="1">
      <c r="A35" s="157" t="s">
        <v>105</v>
      </c>
      <c r="B35" s="158"/>
      <c r="C35" s="161" t="s">
        <v>67</v>
      </c>
      <c r="D35" s="162"/>
      <c r="E35" s="162"/>
      <c r="F35" s="162"/>
      <c r="G35" s="162"/>
      <c r="H35" s="162"/>
      <c r="I35" s="162"/>
      <c r="J35" s="163"/>
      <c r="K35" s="187">
        <v>0</v>
      </c>
      <c r="L35" s="190"/>
      <c r="M35" s="187">
        <v>4</v>
      </c>
      <c r="N35" s="190"/>
      <c r="O35" s="180" t="str">
        <f>IF(K35&gt;P35,"*","")</f>
        <v/>
      </c>
      <c r="P35" s="387"/>
      <c r="Q35" s="388"/>
      <c r="R35" s="180" t="str">
        <f>IF(L35&gt;S35,"*","")</f>
        <v/>
      </c>
      <c r="S35" s="387"/>
      <c r="T35" s="388"/>
      <c r="U35" s="180" t="str">
        <f>IF(M35&gt;V35,"*","")</f>
        <v>*</v>
      </c>
      <c r="V35" s="387"/>
      <c r="W35" s="388"/>
      <c r="X35" s="180" t="str">
        <f>IF(N35&gt;Y35,"*","")</f>
        <v/>
      </c>
      <c r="Y35" s="387"/>
      <c r="Z35" s="388"/>
    </row>
    <row r="36" spans="1:26" s="64" customFormat="1" ht="12" customHeight="1">
      <c r="A36" s="159"/>
      <c r="B36" s="160"/>
      <c r="C36" s="154" t="s">
        <v>68</v>
      </c>
      <c r="D36" s="155"/>
      <c r="E36" s="155"/>
      <c r="F36" s="155"/>
      <c r="G36" s="155"/>
      <c r="H36" s="155"/>
      <c r="I36" s="155"/>
      <c r="J36" s="156"/>
      <c r="K36" s="189"/>
      <c r="L36" s="192"/>
      <c r="M36" s="189"/>
      <c r="N36" s="192"/>
      <c r="O36" s="180"/>
      <c r="P36" s="387"/>
      <c r="Q36" s="388"/>
      <c r="R36" s="180"/>
      <c r="S36" s="387"/>
      <c r="T36" s="388"/>
      <c r="U36" s="180"/>
      <c r="V36" s="387"/>
      <c r="W36" s="388"/>
      <c r="X36" s="180"/>
      <c r="Y36" s="387"/>
      <c r="Z36" s="388"/>
    </row>
    <row r="37" spans="1:26" s="64" customFormat="1" ht="12" customHeight="1">
      <c r="A37" s="157" t="s">
        <v>96</v>
      </c>
      <c r="B37" s="158"/>
      <c r="C37" s="161" t="s">
        <v>69</v>
      </c>
      <c r="D37" s="162"/>
      <c r="E37" s="162"/>
      <c r="F37" s="162"/>
      <c r="G37" s="162"/>
      <c r="H37" s="162"/>
      <c r="I37" s="162"/>
      <c r="J37" s="163"/>
      <c r="K37" s="187">
        <v>4</v>
      </c>
      <c r="L37" s="190"/>
      <c r="M37" s="187">
        <v>4</v>
      </c>
      <c r="N37" s="190"/>
      <c r="O37" s="180" t="str">
        <f>IF(K37&gt;P37,"*","")</f>
        <v>*</v>
      </c>
      <c r="P37" s="387"/>
      <c r="Q37" s="388"/>
      <c r="R37" s="180" t="str">
        <f>IF(L37&gt;S37,"*","")</f>
        <v/>
      </c>
      <c r="S37" s="387"/>
      <c r="T37" s="388"/>
      <c r="U37" s="180" t="str">
        <f>IF(M37&gt;V37,"*","")</f>
        <v>*</v>
      </c>
      <c r="V37" s="387"/>
      <c r="W37" s="388"/>
      <c r="X37" s="180" t="str">
        <f>IF(N37&gt;Y37,"*","")</f>
        <v/>
      </c>
      <c r="Y37" s="387"/>
      <c r="Z37" s="388"/>
    </row>
    <row r="38" spans="1:26" s="64" customFormat="1" ht="12" customHeight="1">
      <c r="A38" s="193"/>
      <c r="B38" s="194"/>
      <c r="C38" s="171" t="s">
        <v>136</v>
      </c>
      <c r="D38" s="172"/>
      <c r="E38" s="172"/>
      <c r="F38" s="172"/>
      <c r="G38" s="172"/>
      <c r="H38" s="172"/>
      <c r="I38" s="172"/>
      <c r="J38" s="173"/>
      <c r="K38" s="188"/>
      <c r="L38" s="191"/>
      <c r="M38" s="188"/>
      <c r="N38" s="191"/>
      <c r="O38" s="180"/>
      <c r="P38" s="387"/>
      <c r="Q38" s="388"/>
      <c r="R38" s="180"/>
      <c r="S38" s="387"/>
      <c r="T38" s="388"/>
      <c r="U38" s="180"/>
      <c r="V38" s="387"/>
      <c r="W38" s="388"/>
      <c r="X38" s="180"/>
      <c r="Y38" s="387"/>
      <c r="Z38" s="388"/>
    </row>
    <row r="39" spans="1:26" s="64" customFormat="1" ht="12" customHeight="1">
      <c r="A39" s="193"/>
      <c r="B39" s="194"/>
      <c r="C39" s="171" t="s">
        <v>70</v>
      </c>
      <c r="D39" s="172"/>
      <c r="E39" s="172"/>
      <c r="F39" s="172"/>
      <c r="G39" s="172"/>
      <c r="H39" s="172"/>
      <c r="I39" s="172"/>
      <c r="J39" s="173"/>
      <c r="K39" s="188"/>
      <c r="L39" s="191"/>
      <c r="M39" s="188"/>
      <c r="N39" s="191"/>
      <c r="O39" s="180"/>
      <c r="P39" s="387"/>
      <c r="Q39" s="388"/>
      <c r="R39" s="180"/>
      <c r="S39" s="387"/>
      <c r="T39" s="388"/>
      <c r="U39" s="180"/>
      <c r="V39" s="387"/>
      <c r="W39" s="388"/>
      <c r="X39" s="180"/>
      <c r="Y39" s="387"/>
      <c r="Z39" s="388"/>
    </row>
    <row r="40" spans="1:26" s="64" customFormat="1" ht="12" customHeight="1">
      <c r="A40" s="193"/>
      <c r="B40" s="194"/>
      <c r="C40" s="171" t="s">
        <v>71</v>
      </c>
      <c r="D40" s="172"/>
      <c r="E40" s="172"/>
      <c r="F40" s="172"/>
      <c r="G40" s="172"/>
      <c r="H40" s="172"/>
      <c r="I40" s="172"/>
      <c r="J40" s="173"/>
      <c r="K40" s="188"/>
      <c r="L40" s="191"/>
      <c r="M40" s="188"/>
      <c r="N40" s="191"/>
      <c r="O40" s="180"/>
      <c r="P40" s="387"/>
      <c r="Q40" s="388"/>
      <c r="R40" s="180"/>
      <c r="S40" s="387"/>
      <c r="T40" s="388"/>
      <c r="U40" s="180"/>
      <c r="V40" s="387"/>
      <c r="W40" s="388"/>
      <c r="X40" s="180"/>
      <c r="Y40" s="387"/>
      <c r="Z40" s="388"/>
    </row>
    <row r="41" spans="1:26" s="65" customFormat="1" ht="12" customHeight="1">
      <c r="A41" s="193"/>
      <c r="B41" s="194"/>
      <c r="C41" s="171" t="s">
        <v>72</v>
      </c>
      <c r="D41" s="172"/>
      <c r="E41" s="172"/>
      <c r="F41" s="172"/>
      <c r="G41" s="172"/>
      <c r="H41" s="172"/>
      <c r="I41" s="172"/>
      <c r="J41" s="173"/>
      <c r="K41" s="188"/>
      <c r="L41" s="191"/>
      <c r="M41" s="188"/>
      <c r="N41" s="191"/>
      <c r="O41" s="180"/>
      <c r="P41" s="387"/>
      <c r="Q41" s="388"/>
      <c r="R41" s="180"/>
      <c r="S41" s="387"/>
      <c r="T41" s="388"/>
      <c r="U41" s="180"/>
      <c r="V41" s="387"/>
      <c r="W41" s="388"/>
      <c r="X41" s="180"/>
      <c r="Y41" s="387"/>
      <c r="Z41" s="388"/>
    </row>
    <row r="42" spans="1:26" s="65" customFormat="1" ht="12" customHeight="1">
      <c r="A42" s="193"/>
      <c r="B42" s="194"/>
      <c r="C42" s="171" t="s">
        <v>137</v>
      </c>
      <c r="D42" s="172"/>
      <c r="E42" s="172"/>
      <c r="F42" s="172"/>
      <c r="G42" s="172"/>
      <c r="H42" s="172"/>
      <c r="I42" s="172"/>
      <c r="J42" s="173"/>
      <c r="K42" s="188"/>
      <c r="L42" s="191"/>
      <c r="M42" s="188"/>
      <c r="N42" s="191"/>
      <c r="O42" s="180"/>
      <c r="P42" s="387"/>
      <c r="Q42" s="388"/>
      <c r="R42" s="180"/>
      <c r="S42" s="387"/>
      <c r="T42" s="388"/>
      <c r="U42" s="180"/>
      <c r="V42" s="387"/>
      <c r="W42" s="388"/>
      <c r="X42" s="180"/>
      <c r="Y42" s="387"/>
      <c r="Z42" s="388"/>
    </row>
    <row r="43" spans="1:26" s="65" customFormat="1" ht="12" customHeight="1">
      <c r="A43" s="193"/>
      <c r="B43" s="194"/>
      <c r="C43" s="171" t="s">
        <v>73</v>
      </c>
      <c r="D43" s="172"/>
      <c r="E43" s="172"/>
      <c r="F43" s="172"/>
      <c r="G43" s="172"/>
      <c r="H43" s="172"/>
      <c r="I43" s="172"/>
      <c r="J43" s="173"/>
      <c r="K43" s="188"/>
      <c r="L43" s="191"/>
      <c r="M43" s="188"/>
      <c r="N43" s="191"/>
      <c r="O43" s="180"/>
      <c r="P43" s="387"/>
      <c r="Q43" s="388"/>
      <c r="R43" s="180"/>
      <c r="S43" s="387"/>
      <c r="T43" s="388"/>
      <c r="U43" s="180"/>
      <c r="V43" s="387"/>
      <c r="W43" s="388"/>
      <c r="X43" s="180"/>
      <c r="Y43" s="387"/>
      <c r="Z43" s="388"/>
    </row>
    <row r="44" spans="1:26" s="65" customFormat="1" ht="12" customHeight="1">
      <c r="A44" s="159"/>
      <c r="B44" s="160"/>
      <c r="C44" s="154" t="s">
        <v>138</v>
      </c>
      <c r="D44" s="155"/>
      <c r="E44" s="155"/>
      <c r="F44" s="155"/>
      <c r="G44" s="155"/>
      <c r="H44" s="155"/>
      <c r="I44" s="155"/>
      <c r="J44" s="156"/>
      <c r="K44" s="189"/>
      <c r="L44" s="192"/>
      <c r="M44" s="189"/>
      <c r="N44" s="192"/>
      <c r="O44" s="180"/>
      <c r="P44" s="387"/>
      <c r="Q44" s="388"/>
      <c r="R44" s="180"/>
      <c r="S44" s="387"/>
      <c r="T44" s="388"/>
      <c r="U44" s="180"/>
      <c r="V44" s="387"/>
      <c r="W44" s="388"/>
      <c r="X44" s="180"/>
      <c r="Y44" s="387"/>
      <c r="Z44" s="388"/>
    </row>
    <row r="45" spans="1:26" s="64" customFormat="1" ht="12" customHeight="1">
      <c r="A45" s="157" t="s">
        <v>97</v>
      </c>
      <c r="B45" s="158"/>
      <c r="C45" s="161" t="s">
        <v>74</v>
      </c>
      <c r="D45" s="162"/>
      <c r="E45" s="162"/>
      <c r="F45" s="162"/>
      <c r="G45" s="162"/>
      <c r="H45" s="162"/>
      <c r="I45" s="162"/>
      <c r="J45" s="163"/>
      <c r="K45" s="187">
        <v>3</v>
      </c>
      <c r="L45" s="190"/>
      <c r="M45" s="187">
        <v>4</v>
      </c>
      <c r="N45" s="190"/>
      <c r="O45" s="180" t="str">
        <f>IF(K45&gt;P45,"*","")</f>
        <v>*</v>
      </c>
      <c r="P45" s="387"/>
      <c r="Q45" s="388"/>
      <c r="R45" s="180" t="str">
        <f>IF(L45&gt;S45,"*","")</f>
        <v/>
      </c>
      <c r="S45" s="387"/>
      <c r="T45" s="388"/>
      <c r="U45" s="180" t="str">
        <f>IF(M45&gt;V45,"*","")</f>
        <v>*</v>
      </c>
      <c r="V45" s="387"/>
      <c r="W45" s="388"/>
      <c r="X45" s="180" t="str">
        <f>IF(N45&gt;Y45,"*","")</f>
        <v/>
      </c>
      <c r="Y45" s="387"/>
      <c r="Z45" s="388"/>
    </row>
    <row r="46" spans="1:26" s="65" customFormat="1" ht="12" customHeight="1">
      <c r="A46" s="193"/>
      <c r="B46" s="194"/>
      <c r="C46" s="171" t="s">
        <v>75</v>
      </c>
      <c r="D46" s="172"/>
      <c r="E46" s="172"/>
      <c r="F46" s="172"/>
      <c r="G46" s="172"/>
      <c r="H46" s="172"/>
      <c r="I46" s="172"/>
      <c r="J46" s="173"/>
      <c r="K46" s="188"/>
      <c r="L46" s="191"/>
      <c r="M46" s="188"/>
      <c r="N46" s="191"/>
      <c r="O46" s="180"/>
      <c r="P46" s="387"/>
      <c r="Q46" s="388"/>
      <c r="R46" s="180"/>
      <c r="S46" s="387"/>
      <c r="T46" s="388"/>
      <c r="U46" s="180"/>
      <c r="V46" s="387"/>
      <c r="W46" s="388"/>
      <c r="X46" s="180"/>
      <c r="Y46" s="387"/>
      <c r="Z46" s="388"/>
    </row>
    <row r="47" spans="1:26" s="64" customFormat="1" ht="12" customHeight="1">
      <c r="A47" s="159"/>
      <c r="B47" s="160"/>
      <c r="C47" s="154" t="s">
        <v>76</v>
      </c>
      <c r="D47" s="155"/>
      <c r="E47" s="155"/>
      <c r="F47" s="155"/>
      <c r="G47" s="155"/>
      <c r="H47" s="155"/>
      <c r="I47" s="155"/>
      <c r="J47" s="156"/>
      <c r="K47" s="189"/>
      <c r="L47" s="192"/>
      <c r="M47" s="189"/>
      <c r="N47" s="192"/>
      <c r="O47" s="180"/>
      <c r="P47" s="387"/>
      <c r="Q47" s="388"/>
      <c r="R47" s="180"/>
      <c r="S47" s="387"/>
      <c r="T47" s="388"/>
      <c r="U47" s="180"/>
      <c r="V47" s="387"/>
      <c r="W47" s="388"/>
      <c r="X47" s="180"/>
      <c r="Y47" s="387"/>
      <c r="Z47" s="388"/>
    </row>
    <row r="48" spans="1:26" s="64" customFormat="1" ht="12" customHeight="1">
      <c r="A48" s="181" t="s">
        <v>102</v>
      </c>
      <c r="B48" s="182"/>
      <c r="C48" s="161" t="s">
        <v>77</v>
      </c>
      <c r="D48" s="162"/>
      <c r="E48" s="162"/>
      <c r="F48" s="162"/>
      <c r="G48" s="162"/>
      <c r="H48" s="162"/>
      <c r="I48" s="162"/>
      <c r="J48" s="163"/>
      <c r="K48" s="187">
        <v>10</v>
      </c>
      <c r="L48" s="190"/>
      <c r="M48" s="187">
        <v>10</v>
      </c>
      <c r="N48" s="190"/>
      <c r="O48" s="180" t="str">
        <f>IF(K48&gt;P48,"*","")</f>
        <v>*</v>
      </c>
      <c r="P48" s="387"/>
      <c r="Q48" s="388"/>
      <c r="R48" s="180" t="str">
        <f>IF(L48&gt;S48,"*","")</f>
        <v/>
      </c>
      <c r="S48" s="387"/>
      <c r="T48" s="388"/>
      <c r="U48" s="180" t="str">
        <f>IF(M48&gt;V48,"*","")</f>
        <v>*</v>
      </c>
      <c r="V48" s="387"/>
      <c r="W48" s="388"/>
      <c r="X48" s="180" t="str">
        <f>IF(N48&gt;Y48,"*","")</f>
        <v/>
      </c>
      <c r="Y48" s="387"/>
      <c r="Z48" s="388"/>
    </row>
    <row r="49" spans="1:26" s="64" customFormat="1" ht="12" customHeight="1">
      <c r="A49" s="183"/>
      <c r="B49" s="184"/>
      <c r="C49" s="171" t="s">
        <v>78</v>
      </c>
      <c r="D49" s="172"/>
      <c r="E49" s="172"/>
      <c r="F49" s="172"/>
      <c r="G49" s="172"/>
      <c r="H49" s="172"/>
      <c r="I49" s="172"/>
      <c r="J49" s="173"/>
      <c r="K49" s="188"/>
      <c r="L49" s="191"/>
      <c r="M49" s="188"/>
      <c r="N49" s="191"/>
      <c r="O49" s="180"/>
      <c r="P49" s="387"/>
      <c r="Q49" s="388"/>
      <c r="R49" s="180"/>
      <c r="S49" s="387"/>
      <c r="T49" s="388"/>
      <c r="U49" s="180"/>
      <c r="V49" s="387"/>
      <c r="W49" s="388"/>
      <c r="X49" s="180"/>
      <c r="Y49" s="387"/>
      <c r="Z49" s="388"/>
    </row>
    <row r="50" spans="1:26" s="64" customFormat="1" ht="12" customHeight="1">
      <c r="A50" s="183"/>
      <c r="B50" s="184"/>
      <c r="C50" s="171" t="s">
        <v>79</v>
      </c>
      <c r="D50" s="172"/>
      <c r="E50" s="172"/>
      <c r="F50" s="172"/>
      <c r="G50" s="172"/>
      <c r="H50" s="172"/>
      <c r="I50" s="172"/>
      <c r="J50" s="173"/>
      <c r="K50" s="188"/>
      <c r="L50" s="191"/>
      <c r="M50" s="188"/>
      <c r="N50" s="191"/>
      <c r="O50" s="180"/>
      <c r="P50" s="387"/>
      <c r="Q50" s="388"/>
      <c r="R50" s="180"/>
      <c r="S50" s="387"/>
      <c r="T50" s="388"/>
      <c r="U50" s="180"/>
      <c r="V50" s="387"/>
      <c r="W50" s="388"/>
      <c r="X50" s="180"/>
      <c r="Y50" s="387"/>
      <c r="Z50" s="388"/>
    </row>
    <row r="51" spans="1:26" s="64" customFormat="1" ht="12" customHeight="1">
      <c r="A51" s="183"/>
      <c r="B51" s="184"/>
      <c r="C51" s="171" t="s">
        <v>80</v>
      </c>
      <c r="D51" s="172"/>
      <c r="E51" s="172"/>
      <c r="F51" s="172"/>
      <c r="G51" s="172"/>
      <c r="H51" s="172"/>
      <c r="I51" s="172"/>
      <c r="J51" s="173"/>
      <c r="K51" s="188"/>
      <c r="L51" s="191"/>
      <c r="M51" s="188"/>
      <c r="N51" s="191"/>
      <c r="O51" s="180"/>
      <c r="P51" s="387"/>
      <c r="Q51" s="388"/>
      <c r="R51" s="180"/>
      <c r="S51" s="387"/>
      <c r="T51" s="388"/>
      <c r="U51" s="180"/>
      <c r="V51" s="387"/>
      <c r="W51" s="388"/>
      <c r="X51" s="180"/>
      <c r="Y51" s="387"/>
      <c r="Z51" s="388"/>
    </row>
    <row r="52" spans="1:26" s="64" customFormat="1" ht="12" customHeight="1">
      <c r="A52" s="183"/>
      <c r="B52" s="184"/>
      <c r="C52" s="171" t="s">
        <v>81</v>
      </c>
      <c r="D52" s="172"/>
      <c r="E52" s="172"/>
      <c r="F52" s="172"/>
      <c r="G52" s="172"/>
      <c r="H52" s="172"/>
      <c r="I52" s="172"/>
      <c r="J52" s="173"/>
      <c r="K52" s="188"/>
      <c r="L52" s="191"/>
      <c r="M52" s="188"/>
      <c r="N52" s="191"/>
      <c r="O52" s="180"/>
      <c r="P52" s="387"/>
      <c r="Q52" s="388"/>
      <c r="R52" s="180"/>
      <c r="S52" s="387"/>
      <c r="T52" s="388"/>
      <c r="U52" s="180"/>
      <c r="V52" s="387"/>
      <c r="W52" s="388"/>
      <c r="X52" s="180"/>
      <c r="Y52" s="387"/>
      <c r="Z52" s="388"/>
    </row>
    <row r="53" spans="1:26" s="64" customFormat="1" ht="12" customHeight="1">
      <c r="A53" s="183"/>
      <c r="B53" s="184"/>
      <c r="C53" s="171" t="s">
        <v>82</v>
      </c>
      <c r="D53" s="172"/>
      <c r="E53" s="172"/>
      <c r="F53" s="172"/>
      <c r="G53" s="172"/>
      <c r="H53" s="172"/>
      <c r="I53" s="172"/>
      <c r="J53" s="173"/>
      <c r="K53" s="188"/>
      <c r="L53" s="191"/>
      <c r="M53" s="188"/>
      <c r="N53" s="191"/>
      <c r="O53" s="180"/>
      <c r="P53" s="387"/>
      <c r="Q53" s="388"/>
      <c r="R53" s="180"/>
      <c r="S53" s="387"/>
      <c r="T53" s="388"/>
      <c r="U53" s="180"/>
      <c r="V53" s="387"/>
      <c r="W53" s="388"/>
      <c r="X53" s="180"/>
      <c r="Y53" s="387"/>
      <c r="Z53" s="388"/>
    </row>
    <row r="54" spans="1:26" s="64" customFormat="1" ht="12" customHeight="1">
      <c r="A54" s="183"/>
      <c r="B54" s="184"/>
      <c r="C54" s="171" t="s">
        <v>83</v>
      </c>
      <c r="D54" s="172"/>
      <c r="E54" s="172"/>
      <c r="F54" s="172"/>
      <c r="G54" s="172"/>
      <c r="H54" s="172"/>
      <c r="I54" s="172"/>
      <c r="J54" s="173"/>
      <c r="K54" s="188"/>
      <c r="L54" s="191"/>
      <c r="M54" s="188"/>
      <c r="N54" s="191"/>
      <c r="O54" s="180"/>
      <c r="P54" s="387"/>
      <c r="Q54" s="388"/>
      <c r="R54" s="180"/>
      <c r="S54" s="387"/>
      <c r="T54" s="388"/>
      <c r="U54" s="180"/>
      <c r="V54" s="387"/>
      <c r="W54" s="388"/>
      <c r="X54" s="180"/>
      <c r="Y54" s="387"/>
      <c r="Z54" s="388"/>
    </row>
    <row r="55" spans="1:26" s="64" customFormat="1" ht="12" customHeight="1">
      <c r="A55" s="183"/>
      <c r="B55" s="184"/>
      <c r="C55" s="171" t="s">
        <v>84</v>
      </c>
      <c r="D55" s="172"/>
      <c r="E55" s="172"/>
      <c r="F55" s="172"/>
      <c r="G55" s="172"/>
      <c r="H55" s="172"/>
      <c r="I55" s="172"/>
      <c r="J55" s="173"/>
      <c r="K55" s="188"/>
      <c r="L55" s="191"/>
      <c r="M55" s="188"/>
      <c r="N55" s="191"/>
      <c r="O55" s="180"/>
      <c r="P55" s="387"/>
      <c r="Q55" s="388"/>
      <c r="R55" s="180"/>
      <c r="S55" s="387"/>
      <c r="T55" s="388"/>
      <c r="U55" s="180"/>
      <c r="V55" s="387"/>
      <c r="W55" s="388"/>
      <c r="X55" s="180"/>
      <c r="Y55" s="387"/>
      <c r="Z55" s="388"/>
    </row>
    <row r="56" spans="1:26" s="64" customFormat="1" ht="12" customHeight="1">
      <c r="A56" s="183"/>
      <c r="B56" s="184"/>
      <c r="C56" s="171" t="s">
        <v>85</v>
      </c>
      <c r="D56" s="172"/>
      <c r="E56" s="172"/>
      <c r="F56" s="172"/>
      <c r="G56" s="172"/>
      <c r="H56" s="172"/>
      <c r="I56" s="172"/>
      <c r="J56" s="173"/>
      <c r="K56" s="188"/>
      <c r="L56" s="191"/>
      <c r="M56" s="188"/>
      <c r="N56" s="191"/>
      <c r="O56" s="180"/>
      <c r="P56" s="387"/>
      <c r="Q56" s="388"/>
      <c r="R56" s="180"/>
      <c r="S56" s="387"/>
      <c r="T56" s="388"/>
      <c r="U56" s="180"/>
      <c r="V56" s="387"/>
      <c r="W56" s="388"/>
      <c r="X56" s="180"/>
      <c r="Y56" s="387"/>
      <c r="Z56" s="388"/>
    </row>
    <row r="57" spans="1:26" s="64" customFormat="1" ht="12" customHeight="1">
      <c r="A57" s="185"/>
      <c r="B57" s="186"/>
      <c r="C57" s="154" t="s">
        <v>86</v>
      </c>
      <c r="D57" s="155"/>
      <c r="E57" s="155"/>
      <c r="F57" s="155"/>
      <c r="G57" s="155"/>
      <c r="H57" s="155"/>
      <c r="I57" s="155"/>
      <c r="J57" s="156"/>
      <c r="K57" s="189"/>
      <c r="L57" s="192"/>
      <c r="M57" s="189"/>
      <c r="N57" s="192"/>
      <c r="O57" s="180"/>
      <c r="P57" s="387"/>
      <c r="Q57" s="388"/>
      <c r="R57" s="180"/>
      <c r="S57" s="387"/>
      <c r="T57" s="388"/>
      <c r="U57" s="180"/>
      <c r="V57" s="387"/>
      <c r="W57" s="388"/>
      <c r="X57" s="180"/>
      <c r="Y57" s="387"/>
      <c r="Z57" s="388"/>
    </row>
    <row r="58" spans="1:26" s="64" customFormat="1" ht="12" customHeight="1">
      <c r="A58" s="157" t="s">
        <v>98</v>
      </c>
      <c r="B58" s="158"/>
      <c r="C58" s="161" t="s">
        <v>87</v>
      </c>
      <c r="D58" s="162"/>
      <c r="E58" s="162"/>
      <c r="F58" s="162"/>
      <c r="G58" s="162"/>
      <c r="H58" s="162"/>
      <c r="I58" s="162"/>
      <c r="J58" s="163"/>
      <c r="K58" s="187">
        <v>3</v>
      </c>
      <c r="L58" s="190"/>
      <c r="M58" s="187">
        <v>3</v>
      </c>
      <c r="N58" s="190"/>
      <c r="O58" s="180" t="str">
        <f>IF(K58&gt;P58,"*","")</f>
        <v>*</v>
      </c>
      <c r="P58" s="387"/>
      <c r="Q58" s="388"/>
      <c r="R58" s="180" t="str">
        <f>IF(L58&gt;S58,"*","")</f>
        <v/>
      </c>
      <c r="S58" s="387"/>
      <c r="T58" s="388"/>
      <c r="U58" s="180" t="str">
        <f>IF(M58&gt;V58,"*","")</f>
        <v>*</v>
      </c>
      <c r="V58" s="387"/>
      <c r="W58" s="388"/>
      <c r="X58" s="180" t="str">
        <f>IF(N58&gt;Y58,"*","")</f>
        <v/>
      </c>
      <c r="Y58" s="387"/>
      <c r="Z58" s="388"/>
    </row>
    <row r="59" spans="1:26" s="64" customFormat="1" ht="12" customHeight="1">
      <c r="A59" s="159"/>
      <c r="B59" s="160"/>
      <c r="C59" s="154" t="s">
        <v>88</v>
      </c>
      <c r="D59" s="155"/>
      <c r="E59" s="155"/>
      <c r="F59" s="155"/>
      <c r="G59" s="155"/>
      <c r="H59" s="155"/>
      <c r="I59" s="155"/>
      <c r="J59" s="156"/>
      <c r="K59" s="189"/>
      <c r="L59" s="192"/>
      <c r="M59" s="189"/>
      <c r="N59" s="192"/>
      <c r="O59" s="180"/>
      <c r="P59" s="387"/>
      <c r="Q59" s="388"/>
      <c r="R59" s="180"/>
      <c r="S59" s="387"/>
      <c r="T59" s="388"/>
      <c r="U59" s="180"/>
      <c r="V59" s="387"/>
      <c r="W59" s="388"/>
      <c r="X59" s="180"/>
      <c r="Y59" s="387"/>
      <c r="Z59" s="388"/>
    </row>
    <row r="60" spans="1:26" s="64" customFormat="1" ht="12" customHeight="1">
      <c r="A60" s="157" t="s">
        <v>195</v>
      </c>
      <c r="B60" s="158"/>
      <c r="C60" s="161" t="s">
        <v>139</v>
      </c>
      <c r="D60" s="162"/>
      <c r="E60" s="162"/>
      <c r="F60" s="162"/>
      <c r="G60" s="162"/>
      <c r="H60" s="162"/>
      <c r="I60" s="162"/>
      <c r="J60" s="163"/>
      <c r="K60" s="187">
        <v>1.5</v>
      </c>
      <c r="L60" s="190"/>
      <c r="M60" s="187">
        <v>2.5</v>
      </c>
      <c r="N60" s="190"/>
      <c r="O60" s="180" t="str">
        <f>IF(K60&gt;P60,"*","")</f>
        <v>*</v>
      </c>
      <c r="P60" s="387"/>
      <c r="Q60" s="388"/>
      <c r="R60" s="180" t="str">
        <f>IF(L60&gt;S60,"*","")</f>
        <v/>
      </c>
      <c r="S60" s="387"/>
      <c r="T60" s="388"/>
      <c r="U60" s="180" t="str">
        <f>IF(M60&gt;V60,"*","")</f>
        <v>*</v>
      </c>
      <c r="V60" s="387"/>
      <c r="W60" s="388"/>
      <c r="X60" s="180" t="str">
        <f>IF(N60&gt;Y60,"*","")</f>
        <v/>
      </c>
      <c r="Y60" s="387"/>
      <c r="Z60" s="388"/>
    </row>
    <row r="61" spans="1:26" s="64" customFormat="1" ht="12" customHeight="1">
      <c r="A61" s="159"/>
      <c r="B61" s="160"/>
      <c r="C61" s="154" t="s">
        <v>89</v>
      </c>
      <c r="D61" s="155"/>
      <c r="E61" s="155"/>
      <c r="F61" s="155"/>
      <c r="G61" s="155"/>
      <c r="H61" s="155"/>
      <c r="I61" s="155"/>
      <c r="J61" s="156"/>
      <c r="K61" s="189"/>
      <c r="L61" s="192"/>
      <c r="M61" s="189"/>
      <c r="N61" s="192"/>
      <c r="O61" s="180"/>
      <c r="P61" s="387"/>
      <c r="Q61" s="388"/>
      <c r="R61" s="180"/>
      <c r="S61" s="387"/>
      <c r="T61" s="388"/>
      <c r="U61" s="180"/>
      <c r="V61" s="387"/>
      <c r="W61" s="388"/>
      <c r="X61" s="180"/>
      <c r="Y61" s="387"/>
      <c r="Z61" s="388"/>
    </row>
    <row r="62" spans="1:26" s="64" customFormat="1" ht="12" customHeight="1">
      <c r="A62" s="157" t="s">
        <v>99</v>
      </c>
      <c r="B62" s="158"/>
      <c r="C62" s="161" t="s">
        <v>90</v>
      </c>
      <c r="D62" s="162"/>
      <c r="E62" s="162"/>
      <c r="F62" s="162"/>
      <c r="G62" s="162"/>
      <c r="H62" s="162"/>
      <c r="I62" s="162"/>
      <c r="J62" s="163"/>
      <c r="K62" s="187">
        <v>2.5</v>
      </c>
      <c r="L62" s="190"/>
      <c r="M62" s="187">
        <v>2.5</v>
      </c>
      <c r="N62" s="190"/>
      <c r="O62" s="180" t="str">
        <f>IF(K62&gt;P62,"*","")</f>
        <v>*</v>
      </c>
      <c r="P62" s="387"/>
      <c r="Q62" s="388"/>
      <c r="R62" s="180" t="str">
        <f>IF(L62&gt;S62,"*","")</f>
        <v/>
      </c>
      <c r="S62" s="387"/>
      <c r="T62" s="388"/>
      <c r="U62" s="180" t="str">
        <f>IF(M62&gt;V62,"*","")</f>
        <v>*</v>
      </c>
      <c r="V62" s="387"/>
      <c r="W62" s="388"/>
      <c r="X62" s="180" t="str">
        <f>IF(N62&gt;Y62,"*","")</f>
        <v/>
      </c>
      <c r="Y62" s="387"/>
      <c r="Z62" s="388"/>
    </row>
    <row r="63" spans="1:26" s="64" customFormat="1" ht="12" customHeight="1">
      <c r="A63" s="200"/>
      <c r="B63" s="201"/>
      <c r="C63" s="171" t="s">
        <v>91</v>
      </c>
      <c r="D63" s="172"/>
      <c r="E63" s="172"/>
      <c r="F63" s="172"/>
      <c r="G63" s="172"/>
      <c r="H63" s="172"/>
      <c r="I63" s="172"/>
      <c r="J63" s="173"/>
      <c r="K63" s="188"/>
      <c r="L63" s="191"/>
      <c r="M63" s="188"/>
      <c r="N63" s="191"/>
      <c r="O63" s="180"/>
      <c r="P63" s="387"/>
      <c r="Q63" s="388"/>
      <c r="R63" s="180"/>
      <c r="S63" s="387"/>
      <c r="T63" s="388"/>
      <c r="U63" s="180"/>
      <c r="V63" s="387"/>
      <c r="W63" s="388"/>
      <c r="X63" s="180"/>
      <c r="Y63" s="387"/>
      <c r="Z63" s="388"/>
    </row>
    <row r="64" spans="1:26" s="64" customFormat="1" ht="12" customHeight="1">
      <c r="A64" s="202"/>
      <c r="B64" s="203"/>
      <c r="C64" s="256" t="s">
        <v>92</v>
      </c>
      <c r="D64" s="257"/>
      <c r="E64" s="257"/>
      <c r="F64" s="257"/>
      <c r="G64" s="257"/>
      <c r="H64" s="257"/>
      <c r="I64" s="257"/>
      <c r="J64" s="258"/>
      <c r="K64" s="189"/>
      <c r="L64" s="192"/>
      <c r="M64" s="189"/>
      <c r="N64" s="192"/>
      <c r="O64" s="180"/>
      <c r="P64" s="387"/>
      <c r="Q64" s="388"/>
      <c r="R64" s="180"/>
      <c r="S64" s="387"/>
      <c r="T64" s="388"/>
      <c r="U64" s="180"/>
      <c r="V64" s="387"/>
      <c r="W64" s="388"/>
      <c r="X64" s="180"/>
      <c r="Y64" s="387"/>
      <c r="Z64" s="388"/>
    </row>
    <row r="65" spans="1:26" s="64" customFormat="1" ht="12" customHeight="1">
      <c r="A65" s="195" t="s">
        <v>104</v>
      </c>
      <c r="B65" s="196"/>
      <c r="C65" s="197" t="s">
        <v>93</v>
      </c>
      <c r="D65" s="198"/>
      <c r="E65" s="198"/>
      <c r="F65" s="198"/>
      <c r="G65" s="198"/>
      <c r="H65" s="198"/>
      <c r="I65" s="198"/>
      <c r="J65" s="199"/>
      <c r="K65" s="46">
        <v>1</v>
      </c>
      <c r="L65" s="47"/>
      <c r="M65" s="46">
        <v>1</v>
      </c>
      <c r="N65" s="47"/>
      <c r="O65" s="80" t="str">
        <f>IF(K65&gt;P65,"*","")</f>
        <v>*</v>
      </c>
      <c r="P65" s="386"/>
      <c r="Q65" s="387"/>
      <c r="R65" s="80" t="str">
        <f>IF(L65&gt;S65,"*","")</f>
        <v/>
      </c>
      <c r="S65" s="386"/>
      <c r="T65" s="387"/>
      <c r="U65" s="80" t="str">
        <f>IF(M65&gt;V65,"*","")</f>
        <v>*</v>
      </c>
      <c r="V65" s="386"/>
      <c r="W65" s="387"/>
      <c r="X65" s="80" t="str">
        <f>IF(N65&gt;Y65,"*","")</f>
        <v/>
      </c>
      <c r="Y65" s="386"/>
      <c r="Z65" s="387"/>
    </row>
    <row r="66" spans="1:26" ht="11.25" customHeight="1">
      <c r="A66" s="20"/>
      <c r="B66" s="20"/>
      <c r="C66" s="20"/>
      <c r="D66" s="20"/>
      <c r="E66" s="20"/>
      <c r="F66" s="20"/>
      <c r="G66" s="20"/>
      <c r="H66" s="20"/>
      <c r="I66" s="20"/>
      <c r="J66" s="20"/>
      <c r="K66" s="21"/>
      <c r="L66" s="22"/>
      <c r="M66" s="21"/>
      <c r="N66" s="22" t="s">
        <v>10</v>
      </c>
      <c r="O66" s="23" t="s">
        <v>140</v>
      </c>
      <c r="P66" s="389">
        <f>SUM(P23:Q65)</f>
        <v>0</v>
      </c>
      <c r="Q66" s="390"/>
      <c r="R66" s="23" t="s">
        <v>141</v>
      </c>
      <c r="S66" s="391">
        <f>SUM(S23:T65)</f>
        <v>0</v>
      </c>
      <c r="T66" s="392"/>
      <c r="U66" s="23" t="s">
        <v>142</v>
      </c>
      <c r="V66" s="389">
        <f>SUM(V23:W65)</f>
        <v>0</v>
      </c>
      <c r="W66" s="390"/>
      <c r="X66" s="23" t="s">
        <v>143</v>
      </c>
      <c r="Y66" s="389">
        <f>SUM(Y23:Z65)</f>
        <v>0</v>
      </c>
      <c r="Z66" s="390"/>
    </row>
    <row r="67" spans="1:26" ht="12" customHeight="1" thickBot="1">
      <c r="A67" s="20"/>
      <c r="B67" s="20"/>
      <c r="C67" s="20"/>
      <c r="D67" s="20"/>
      <c r="E67" s="20"/>
      <c r="F67" s="20"/>
      <c r="G67" s="20"/>
      <c r="H67" s="20"/>
      <c r="I67" s="20"/>
      <c r="J67" s="20"/>
      <c r="K67" s="21"/>
      <c r="L67" s="22"/>
      <c r="M67" s="21"/>
      <c r="N67" s="22"/>
      <c r="O67" s="26"/>
      <c r="P67" s="26"/>
      <c r="Q67" s="26"/>
      <c r="R67" s="26"/>
      <c r="S67" s="26"/>
      <c r="T67" s="26"/>
      <c r="U67" s="26"/>
      <c r="V67" s="26"/>
      <c r="W67" s="26"/>
      <c r="X67" s="26"/>
      <c r="Y67" s="26"/>
      <c r="Z67" s="26"/>
    </row>
    <row r="68" spans="1:26" ht="12"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2.95" customHeight="1">
      <c r="A69" s="66" t="s">
        <v>11</v>
      </c>
      <c r="B69" s="20"/>
      <c r="D69" s="259" t="s">
        <v>46</v>
      </c>
      <c r="E69" s="260"/>
      <c r="F69" s="260"/>
      <c r="G69" s="260"/>
      <c r="H69" s="260"/>
      <c r="I69" s="260"/>
      <c r="J69" s="260"/>
      <c r="K69" s="260"/>
      <c r="L69" s="260"/>
      <c r="M69" s="261"/>
      <c r="N69" s="52" t="s">
        <v>12</v>
      </c>
      <c r="O69" s="262"/>
      <c r="P69" s="263"/>
      <c r="Q69" s="263"/>
      <c r="R69" s="263"/>
      <c r="S69" s="264"/>
      <c r="T69" s="221" t="s">
        <v>13</v>
      </c>
      <c r="U69" s="221"/>
      <c r="V69" s="262"/>
      <c r="W69" s="263"/>
      <c r="X69" s="263"/>
      <c r="Y69" s="263"/>
      <c r="Z69" s="264"/>
    </row>
    <row r="70" spans="1:26" ht="12.95" customHeight="1">
      <c r="A70" s="67"/>
      <c r="B70" s="20"/>
      <c r="C70" s="20"/>
      <c r="D70" s="20"/>
      <c r="E70" s="20"/>
      <c r="F70" s="20"/>
      <c r="G70" s="20"/>
      <c r="H70" s="20"/>
      <c r="I70" s="20"/>
      <c r="J70" s="20"/>
      <c r="K70" s="20"/>
      <c r="L70" s="20"/>
      <c r="M70" s="20"/>
      <c r="N70" s="20"/>
      <c r="O70" s="20"/>
      <c r="P70" s="20"/>
      <c r="Q70" s="20"/>
      <c r="R70" s="20"/>
      <c r="S70" s="6"/>
      <c r="U70" s="20"/>
      <c r="V70" s="20"/>
      <c r="W70" s="20"/>
      <c r="X70" s="20"/>
      <c r="Y70" s="20"/>
      <c r="Z70" s="6"/>
    </row>
    <row r="71" spans="1:26" ht="12.95" customHeight="1">
      <c r="A71" s="53" t="s">
        <v>144</v>
      </c>
      <c r="B71" s="20"/>
      <c r="C71" s="218" t="s">
        <v>14</v>
      </c>
      <c r="D71" s="220" t="s">
        <v>111</v>
      </c>
      <c r="E71" s="220"/>
      <c r="F71" s="220"/>
      <c r="G71" s="220"/>
      <c r="H71" s="220"/>
      <c r="I71" s="220"/>
      <c r="J71" s="220"/>
      <c r="K71" s="220"/>
      <c r="L71" s="221" t="s">
        <v>7</v>
      </c>
      <c r="M71" s="221"/>
      <c r="N71" s="221"/>
      <c r="O71" s="221"/>
      <c r="P71" s="221"/>
      <c r="Q71" s="221"/>
      <c r="R71" s="221"/>
      <c r="S71" s="221"/>
      <c r="T71" s="221"/>
      <c r="U71" s="221"/>
      <c r="V71" s="221"/>
      <c r="W71" s="221"/>
      <c r="X71" s="221"/>
      <c r="Y71" s="221"/>
      <c r="Z71" s="221"/>
    </row>
    <row r="72" spans="1:26" ht="12.95" customHeight="1">
      <c r="A72" s="206"/>
      <c r="B72" s="20"/>
      <c r="C72" s="219"/>
      <c r="D72" s="207" t="s">
        <v>145</v>
      </c>
      <c r="E72" s="208"/>
      <c r="F72" s="207" t="s">
        <v>146</v>
      </c>
      <c r="G72" s="208"/>
      <c r="H72" s="209" t="s">
        <v>147</v>
      </c>
      <c r="I72" s="210"/>
      <c r="J72" s="211" t="s">
        <v>148</v>
      </c>
      <c r="K72" s="211"/>
      <c r="L72" s="212" t="s">
        <v>145</v>
      </c>
      <c r="M72" s="213"/>
      <c r="N72" s="214"/>
      <c r="O72" s="209" t="s">
        <v>146</v>
      </c>
      <c r="P72" s="222"/>
      <c r="Q72" s="222"/>
      <c r="R72" s="210"/>
      <c r="S72" s="223" t="s">
        <v>149</v>
      </c>
      <c r="T72" s="223"/>
      <c r="U72" s="223"/>
      <c r="V72" s="223"/>
      <c r="W72" s="224" t="s">
        <v>150</v>
      </c>
      <c r="X72" s="224"/>
      <c r="Y72" s="224"/>
      <c r="Z72" s="224"/>
    </row>
    <row r="73" spans="1:26" ht="12.95" customHeight="1">
      <c r="A73" s="206"/>
      <c r="B73" s="20"/>
      <c r="C73" s="68" t="s">
        <v>8</v>
      </c>
      <c r="D73" s="215">
        <v>4</v>
      </c>
      <c r="E73" s="216"/>
      <c r="F73" s="215">
        <v>4</v>
      </c>
      <c r="G73" s="216"/>
      <c r="H73" s="204">
        <v>28</v>
      </c>
      <c r="I73" s="205"/>
      <c r="J73" s="217">
        <v>36</v>
      </c>
      <c r="K73" s="217"/>
      <c r="L73" s="69" t="s">
        <v>132</v>
      </c>
      <c r="M73" s="118">
        <f>P19</f>
        <v>0</v>
      </c>
      <c r="N73" s="70" t="str">
        <f>IF(D73&gt;M73,"*","")</f>
        <v>*</v>
      </c>
      <c r="O73" s="83" t="s">
        <v>134</v>
      </c>
      <c r="P73" s="225">
        <f>V19</f>
        <v>0</v>
      </c>
      <c r="Q73" s="225"/>
      <c r="R73" s="48" t="str">
        <f>IF(F73&gt;P73,"*","")</f>
        <v>*</v>
      </c>
      <c r="S73" s="83" t="s">
        <v>140</v>
      </c>
      <c r="T73" s="225">
        <f>P66</f>
        <v>0</v>
      </c>
      <c r="U73" s="225"/>
      <c r="V73" s="48" t="str">
        <f>IF(H73&gt;T73,"*","")</f>
        <v>*</v>
      </c>
      <c r="W73" s="82" t="s">
        <v>142</v>
      </c>
      <c r="X73" s="225">
        <f>V66</f>
        <v>0</v>
      </c>
      <c r="Y73" s="225"/>
      <c r="Z73" s="48" t="str">
        <f>IF(J73&gt;X73,"*","")</f>
        <v>*</v>
      </c>
    </row>
    <row r="74" spans="1:26" ht="12.95" customHeight="1">
      <c r="A74" s="206"/>
      <c r="B74" s="20"/>
      <c r="C74" s="68" t="s">
        <v>9</v>
      </c>
      <c r="D74" s="215">
        <v>0</v>
      </c>
      <c r="E74" s="216"/>
      <c r="F74" s="215">
        <v>0</v>
      </c>
      <c r="G74" s="216"/>
      <c r="H74" s="204">
        <v>0</v>
      </c>
      <c r="I74" s="205"/>
      <c r="J74" s="217">
        <v>0</v>
      </c>
      <c r="K74" s="217"/>
      <c r="L74" s="69" t="s">
        <v>133</v>
      </c>
      <c r="M74" s="118">
        <f>S19</f>
        <v>0</v>
      </c>
      <c r="N74" s="70" t="str">
        <f>IF(D74&gt;M74,"*","")</f>
        <v/>
      </c>
      <c r="O74" s="83" t="s">
        <v>135</v>
      </c>
      <c r="P74" s="225">
        <f>Y19</f>
        <v>0</v>
      </c>
      <c r="Q74" s="225"/>
      <c r="R74" s="48" t="str">
        <f>IF(F74&gt;P74,"*","")</f>
        <v/>
      </c>
      <c r="S74" s="83" t="s">
        <v>141</v>
      </c>
      <c r="T74" s="225">
        <f>S66</f>
        <v>0</v>
      </c>
      <c r="U74" s="225"/>
      <c r="V74" s="48" t="str">
        <f>IF(H74&gt;T74,"*","")</f>
        <v/>
      </c>
      <c r="W74" s="82" t="s">
        <v>143</v>
      </c>
      <c r="X74" s="225">
        <f>Y66</f>
        <v>0</v>
      </c>
      <c r="Y74" s="225"/>
      <c r="Z74" s="48" t="str">
        <f>IF(J74&gt;X74,"*","")</f>
        <v/>
      </c>
    </row>
    <row r="75" spans="1:26" ht="12.75" customHeight="1">
      <c r="A75" s="71" t="s">
        <v>15</v>
      </c>
      <c r="C75" s="68" t="s">
        <v>16</v>
      </c>
      <c r="D75" s="81" t="s">
        <v>17</v>
      </c>
      <c r="E75" s="204">
        <v>72</v>
      </c>
      <c r="F75" s="235"/>
      <c r="G75" s="235"/>
      <c r="H75" s="235"/>
      <c r="I75" s="235"/>
      <c r="J75" s="235"/>
      <c r="K75" s="205"/>
      <c r="L75" s="72" t="s">
        <v>17</v>
      </c>
      <c r="M75" s="236">
        <f>SUM(M73,M74,P73,P74,T73,T74,X73,X74)</f>
        <v>0</v>
      </c>
      <c r="N75" s="237"/>
      <c r="O75" s="237"/>
      <c r="P75" s="237"/>
      <c r="Q75" s="237"/>
      <c r="R75" s="237"/>
      <c r="S75" s="237"/>
      <c r="T75" s="237"/>
      <c r="U75" s="237"/>
      <c r="V75" s="237"/>
      <c r="W75" s="237"/>
      <c r="X75" s="237"/>
      <c r="Y75" s="238"/>
      <c r="Z75" s="48" t="str">
        <f>IF(E75&gt;M75,"*","")</f>
        <v>*</v>
      </c>
    </row>
    <row r="76" spans="1:26" ht="12" customHeight="1">
      <c r="A76" s="2"/>
      <c r="C76" s="27"/>
      <c r="D76" s="27"/>
      <c r="E76" s="27"/>
      <c r="F76" s="27"/>
      <c r="G76" s="27"/>
      <c r="H76" s="27"/>
      <c r="I76" s="27"/>
      <c r="J76" s="3"/>
      <c r="K76" s="3"/>
      <c r="L76" s="4"/>
      <c r="M76" s="3"/>
      <c r="N76" s="4"/>
      <c r="O76" s="3"/>
      <c r="P76" s="3"/>
      <c r="Q76" s="3"/>
      <c r="R76" s="3"/>
      <c r="S76" s="3"/>
      <c r="T76" s="5"/>
      <c r="U76" s="3"/>
      <c r="V76" s="3"/>
      <c r="W76" s="3"/>
      <c r="X76" s="3"/>
      <c r="Y76" s="3"/>
      <c r="Z76" s="5"/>
    </row>
    <row r="77" spans="1:26" ht="12" customHeight="1">
      <c r="A77" s="44"/>
      <c r="B77" s="6"/>
      <c r="C77" s="25" t="s">
        <v>18</v>
      </c>
      <c r="D77" s="25"/>
      <c r="E77" s="25"/>
      <c r="F77" s="25"/>
      <c r="G77" s="25"/>
      <c r="H77" s="25"/>
      <c r="I77" s="25"/>
      <c r="K77" s="41"/>
      <c r="L77" s="6"/>
      <c r="M77" s="6"/>
      <c r="N77" s="6"/>
      <c r="O77" s="6"/>
      <c r="P77" s="6"/>
      <c r="Q77" s="6"/>
      <c r="R77" s="6"/>
      <c r="S77" s="6"/>
      <c r="T77" s="6"/>
      <c r="U77" s="6"/>
      <c r="V77" s="6"/>
      <c r="W77" s="6"/>
      <c r="X77" s="6"/>
      <c r="Y77" s="6"/>
      <c r="Z77" s="6"/>
    </row>
    <row r="78" spans="1:26" s="111" customFormat="1" ht="14.25" customHeight="1">
      <c r="A78" s="73"/>
      <c r="B78" s="110"/>
      <c r="C78" s="111" t="s">
        <v>19</v>
      </c>
      <c r="K78" s="112"/>
      <c r="L78" s="113"/>
      <c r="M78" s="113"/>
      <c r="N78" s="113"/>
      <c r="O78" s="113"/>
      <c r="P78" s="113"/>
      <c r="Q78" s="113"/>
      <c r="R78" s="113"/>
      <c r="S78" s="112"/>
      <c r="T78" s="112"/>
      <c r="U78" s="112"/>
      <c r="V78" s="113"/>
      <c r="W78" s="113"/>
      <c r="X78" s="113"/>
      <c r="Y78" s="113"/>
      <c r="Z78" s="113"/>
    </row>
    <row r="79" spans="1:26" ht="27.95" customHeight="1">
      <c r="A79" s="103"/>
      <c r="B79" s="105"/>
      <c r="C79" s="45" t="s">
        <v>20</v>
      </c>
      <c r="D79" s="239"/>
      <c r="E79" s="240"/>
      <c r="F79" s="240"/>
      <c r="G79" s="240"/>
      <c r="H79" s="240"/>
      <c r="I79" s="240"/>
      <c r="J79" s="240"/>
      <c r="K79" s="240"/>
      <c r="L79" s="100" t="s">
        <v>3</v>
      </c>
      <c r="M79" s="253" t="s">
        <v>110</v>
      </c>
      <c r="N79" s="254"/>
      <c r="O79" s="265"/>
      <c r="P79" s="265"/>
      <c r="Q79" s="266"/>
      <c r="R79" s="101" t="s">
        <v>21</v>
      </c>
      <c r="S79" s="226"/>
      <c r="T79" s="227"/>
      <c r="U79" s="228"/>
      <c r="V79" s="101" t="s">
        <v>22</v>
      </c>
      <c r="W79" s="229"/>
      <c r="X79" s="230"/>
      <c r="Y79" s="231"/>
      <c r="Z79" s="100" t="s">
        <v>23</v>
      </c>
    </row>
    <row r="80" spans="1:26" ht="27.95" customHeight="1">
      <c r="A80" s="103"/>
      <c r="B80" s="106"/>
      <c r="C80" s="45" t="s">
        <v>24</v>
      </c>
      <c r="D80" s="232"/>
      <c r="E80" s="233"/>
      <c r="F80" s="233"/>
      <c r="G80" s="233"/>
      <c r="H80" s="233"/>
      <c r="I80" s="233"/>
      <c r="J80" s="233"/>
      <c r="K80" s="233"/>
      <c r="L80" s="233"/>
      <c r="M80" s="233"/>
      <c r="N80" s="233"/>
      <c r="O80" s="233"/>
      <c r="P80" s="233"/>
      <c r="Q80" s="233"/>
      <c r="R80" s="233"/>
      <c r="S80" s="233"/>
      <c r="T80" s="233"/>
      <c r="U80" s="233"/>
      <c r="V80" s="233"/>
      <c r="W80" s="233"/>
      <c r="X80" s="233"/>
      <c r="Y80" s="233"/>
      <c r="Z80" s="234"/>
    </row>
    <row r="81" spans="1:26" ht="39" customHeight="1">
      <c r="A81" s="103"/>
      <c r="B81" s="107"/>
      <c r="C81" s="45" t="s">
        <v>25</v>
      </c>
      <c r="D81" s="102" t="s">
        <v>193</v>
      </c>
      <c r="E81" s="233"/>
      <c r="F81" s="233"/>
      <c r="G81" s="233"/>
      <c r="H81" s="233"/>
      <c r="I81" s="233"/>
      <c r="J81" s="233"/>
      <c r="K81" s="233"/>
      <c r="L81" s="233"/>
      <c r="M81" s="233"/>
      <c r="N81" s="233"/>
      <c r="O81" s="233"/>
      <c r="P81" s="233"/>
      <c r="Q81" s="233"/>
      <c r="R81" s="233"/>
      <c r="S81" s="233"/>
      <c r="T81" s="233"/>
      <c r="U81" s="233"/>
      <c r="V81" s="233"/>
      <c r="W81" s="233"/>
      <c r="X81" s="233"/>
      <c r="Y81" s="233"/>
      <c r="Z81" s="234"/>
    </row>
    <row r="82" spans="1:26" ht="23.25" customHeight="1">
      <c r="A82" s="104"/>
      <c r="B82" s="108"/>
      <c r="C82" s="43" t="s">
        <v>26</v>
      </c>
      <c r="D82" s="74" t="s">
        <v>151</v>
      </c>
      <c r="E82" s="241"/>
      <c r="F82" s="242"/>
      <c r="G82" s="242"/>
      <c r="H82" s="242"/>
      <c r="I82" s="242"/>
      <c r="J82" s="242"/>
      <c r="K82" s="242"/>
      <c r="L82" s="243"/>
      <c r="M82" s="54" t="s">
        <v>152</v>
      </c>
      <c r="N82" s="241"/>
      <c r="O82" s="242"/>
      <c r="P82" s="242"/>
      <c r="Q82" s="242"/>
      <c r="R82" s="242"/>
      <c r="S82" s="242"/>
      <c r="T82" s="242"/>
      <c r="U82" s="242"/>
      <c r="V82" s="242"/>
      <c r="W82" s="242"/>
      <c r="X82" s="242"/>
      <c r="Y82" s="242"/>
      <c r="Z82" s="243"/>
    </row>
    <row r="83" spans="1:26">
      <c r="N83" s="42"/>
    </row>
  </sheetData>
  <sheetProtection algorithmName="SHA-512" hashValue="YZG6+l9EJiY/wWrefS9laIEimSA7Sccb9z61dpTZr2Rv0/5FuYy2GW62M/ORa0YAnXej66q0+vZHy8bRq2Ee+g==" saltValue="V3sx+cRfLi/H6zBcYrrPYg==" spinCount="100000" sheet="1" objects="1" scenarios="1" selectLockedCells="1"/>
  <mergeCells count="284">
    <mergeCell ref="N82:Z82"/>
    <mergeCell ref="E81:Z81"/>
    <mergeCell ref="E82:L82"/>
    <mergeCell ref="K7:N7"/>
    <mergeCell ref="K8:L8"/>
    <mergeCell ref="M8:N8"/>
    <mergeCell ref="K9:L10"/>
    <mergeCell ref="M9:N10"/>
    <mergeCell ref="K11:L17"/>
    <mergeCell ref="M11:N17"/>
    <mergeCell ref="K18:L18"/>
    <mergeCell ref="M18:N18"/>
    <mergeCell ref="M79:N79"/>
    <mergeCell ref="C57:J57"/>
    <mergeCell ref="C34:J34"/>
    <mergeCell ref="C19:J19"/>
    <mergeCell ref="Y62:Z64"/>
    <mergeCell ref="C63:J63"/>
    <mergeCell ref="C64:J64"/>
    <mergeCell ref="D69:M69"/>
    <mergeCell ref="O69:S69"/>
    <mergeCell ref="T69:U69"/>
    <mergeCell ref="V69:Z69"/>
    <mergeCell ref="O79:Q79"/>
    <mergeCell ref="S79:U79"/>
    <mergeCell ref="W79:Y79"/>
    <mergeCell ref="D80:Z80"/>
    <mergeCell ref="P74:Q74"/>
    <mergeCell ref="T74:U74"/>
    <mergeCell ref="X74:Y74"/>
    <mergeCell ref="E75:K75"/>
    <mergeCell ref="M75:Y75"/>
    <mergeCell ref="D79:K79"/>
    <mergeCell ref="A72:A74"/>
    <mergeCell ref="D72:E72"/>
    <mergeCell ref="F72:G72"/>
    <mergeCell ref="H72:I72"/>
    <mergeCell ref="J72:K72"/>
    <mergeCell ref="L72:N72"/>
    <mergeCell ref="D74:E74"/>
    <mergeCell ref="F74:G74"/>
    <mergeCell ref="H74:I74"/>
    <mergeCell ref="J74:K74"/>
    <mergeCell ref="C71:C72"/>
    <mergeCell ref="D71:K71"/>
    <mergeCell ref="L71:Z71"/>
    <mergeCell ref="O72:R72"/>
    <mergeCell ref="S72:V72"/>
    <mergeCell ref="W72:Z72"/>
    <mergeCell ref="D73:E73"/>
    <mergeCell ref="F73:G73"/>
    <mergeCell ref="H73:I73"/>
    <mergeCell ref="J73:K73"/>
    <mergeCell ref="P73:Q73"/>
    <mergeCell ref="T73:U73"/>
    <mergeCell ref="X73:Y73"/>
    <mergeCell ref="Y65:Z65"/>
    <mergeCell ref="P62:Q64"/>
    <mergeCell ref="R62:R64"/>
    <mergeCell ref="S62:T64"/>
    <mergeCell ref="U62:U64"/>
    <mergeCell ref="V62:W64"/>
    <mergeCell ref="X62:X64"/>
    <mergeCell ref="P66:Q66"/>
    <mergeCell ref="S66:T66"/>
    <mergeCell ref="V66:W66"/>
    <mergeCell ref="Y66:Z66"/>
    <mergeCell ref="R60:R61"/>
    <mergeCell ref="S60:T61"/>
    <mergeCell ref="U60:U61"/>
    <mergeCell ref="V60:W61"/>
    <mergeCell ref="A65:B65"/>
    <mergeCell ref="C65:J65"/>
    <mergeCell ref="P65:Q65"/>
    <mergeCell ref="S65:T65"/>
    <mergeCell ref="V65:W65"/>
    <mergeCell ref="A62:B64"/>
    <mergeCell ref="C62:J62"/>
    <mergeCell ref="K62:K64"/>
    <mergeCell ref="L62:L64"/>
    <mergeCell ref="M62:M64"/>
    <mergeCell ref="N62:N64"/>
    <mergeCell ref="O62:O64"/>
    <mergeCell ref="O60:O61"/>
    <mergeCell ref="P60:Q61"/>
    <mergeCell ref="V58:W59"/>
    <mergeCell ref="X58:X59"/>
    <mergeCell ref="Y58:Z59"/>
    <mergeCell ref="C59:J59"/>
    <mergeCell ref="A60:B61"/>
    <mergeCell ref="C60:J60"/>
    <mergeCell ref="K60:K61"/>
    <mergeCell ref="L60:L61"/>
    <mergeCell ref="M60:M61"/>
    <mergeCell ref="N60:N61"/>
    <mergeCell ref="N58:N59"/>
    <mergeCell ref="O58:O59"/>
    <mergeCell ref="P58:Q59"/>
    <mergeCell ref="R58:R59"/>
    <mergeCell ref="S58:T59"/>
    <mergeCell ref="U58:U59"/>
    <mergeCell ref="A58:B59"/>
    <mergeCell ref="C58:J58"/>
    <mergeCell ref="K58:K59"/>
    <mergeCell ref="L58:L59"/>
    <mergeCell ref="M58:M59"/>
    <mergeCell ref="X60:X61"/>
    <mergeCell ref="Y60:Z61"/>
    <mergeCell ref="C61:J61"/>
    <mergeCell ref="N45:N47"/>
    <mergeCell ref="X48:X57"/>
    <mergeCell ref="Y48:Z57"/>
    <mergeCell ref="C49:J49"/>
    <mergeCell ref="C50:J50"/>
    <mergeCell ref="C51:J51"/>
    <mergeCell ref="C52:J52"/>
    <mergeCell ref="C53:J53"/>
    <mergeCell ref="C54:J54"/>
    <mergeCell ref="C55:J55"/>
    <mergeCell ref="C56:J56"/>
    <mergeCell ref="O48:O57"/>
    <mergeCell ref="P48:Q57"/>
    <mergeCell ref="R48:R57"/>
    <mergeCell ref="S48:T57"/>
    <mergeCell ref="U48:U57"/>
    <mergeCell ref="V48:W57"/>
    <mergeCell ref="S37:T44"/>
    <mergeCell ref="U37:U44"/>
    <mergeCell ref="V37:W44"/>
    <mergeCell ref="X45:X47"/>
    <mergeCell ref="Y45:Z47"/>
    <mergeCell ref="C46:J46"/>
    <mergeCell ref="C47:J47"/>
    <mergeCell ref="A48:B57"/>
    <mergeCell ref="C48:J48"/>
    <mergeCell ref="K48:K57"/>
    <mergeCell ref="L48:L57"/>
    <mergeCell ref="M48:M57"/>
    <mergeCell ref="N48:N57"/>
    <mergeCell ref="O45:O47"/>
    <mergeCell ref="P45:Q47"/>
    <mergeCell ref="R45:R47"/>
    <mergeCell ref="S45:T47"/>
    <mergeCell ref="U45:U47"/>
    <mergeCell ref="V45:W47"/>
    <mergeCell ref="A45:B47"/>
    <mergeCell ref="C45:J45"/>
    <mergeCell ref="K45:K47"/>
    <mergeCell ref="L45:L47"/>
    <mergeCell ref="M45:M47"/>
    <mergeCell ref="C39:J39"/>
    <mergeCell ref="C40:J40"/>
    <mergeCell ref="C41:J41"/>
    <mergeCell ref="C42:J42"/>
    <mergeCell ref="C43:J43"/>
    <mergeCell ref="C44:J44"/>
    <mergeCell ref="O37:O44"/>
    <mergeCell ref="P37:Q44"/>
    <mergeCell ref="R37:R44"/>
    <mergeCell ref="V35:W36"/>
    <mergeCell ref="X35:X36"/>
    <mergeCell ref="Y35:Z36"/>
    <mergeCell ref="C36:J36"/>
    <mergeCell ref="A37:B44"/>
    <mergeCell ref="C37:J37"/>
    <mergeCell ref="K37:K44"/>
    <mergeCell ref="L37:L44"/>
    <mergeCell ref="M37:M44"/>
    <mergeCell ref="N37:N44"/>
    <mergeCell ref="N35:N36"/>
    <mergeCell ref="O35:O36"/>
    <mergeCell ref="P35:Q36"/>
    <mergeCell ref="R35:R36"/>
    <mergeCell ref="S35:T36"/>
    <mergeCell ref="U35:U36"/>
    <mergeCell ref="A35:B36"/>
    <mergeCell ref="C35:J35"/>
    <mergeCell ref="K35:K36"/>
    <mergeCell ref="L35:L36"/>
    <mergeCell ref="M35:M36"/>
    <mergeCell ref="X37:X44"/>
    <mergeCell ref="Y37:Z44"/>
    <mergeCell ref="C38:J38"/>
    <mergeCell ref="V26:W34"/>
    <mergeCell ref="X26:X34"/>
    <mergeCell ref="Y26:Z34"/>
    <mergeCell ref="C27:J27"/>
    <mergeCell ref="C28:J28"/>
    <mergeCell ref="C29:J29"/>
    <mergeCell ref="C30:J30"/>
    <mergeCell ref="C31:J31"/>
    <mergeCell ref="C32:J32"/>
    <mergeCell ref="C33:J33"/>
    <mergeCell ref="N26:N34"/>
    <mergeCell ref="O26:O34"/>
    <mergeCell ref="P26:Q34"/>
    <mergeCell ref="R26:R34"/>
    <mergeCell ref="S26:T34"/>
    <mergeCell ref="U26:U34"/>
    <mergeCell ref="A26:B34"/>
    <mergeCell ref="C26:J26"/>
    <mergeCell ref="K26:K34"/>
    <mergeCell ref="L26:L34"/>
    <mergeCell ref="M26:M34"/>
    <mergeCell ref="N23:N25"/>
    <mergeCell ref="O23:O25"/>
    <mergeCell ref="P23:Q25"/>
    <mergeCell ref="R23:R25"/>
    <mergeCell ref="A23:B25"/>
    <mergeCell ref="C23:J23"/>
    <mergeCell ref="K23:K25"/>
    <mergeCell ref="L23:L25"/>
    <mergeCell ref="M23:M25"/>
    <mergeCell ref="V23:W25"/>
    <mergeCell ref="X23:X25"/>
    <mergeCell ref="Y23:Z25"/>
    <mergeCell ref="C24:J24"/>
    <mergeCell ref="C25:J25"/>
    <mergeCell ref="S23:T25"/>
    <mergeCell ref="U23:U25"/>
    <mergeCell ref="P19:Q19"/>
    <mergeCell ref="S19:T19"/>
    <mergeCell ref="V19:W19"/>
    <mergeCell ref="Y19:Z19"/>
    <mergeCell ref="A21:B22"/>
    <mergeCell ref="C21:J22"/>
    <mergeCell ref="K21:L21"/>
    <mergeCell ref="M21:N21"/>
    <mergeCell ref="O21:T21"/>
    <mergeCell ref="U21:Z21"/>
    <mergeCell ref="O22:Q22"/>
    <mergeCell ref="R22:T22"/>
    <mergeCell ref="U22:W22"/>
    <mergeCell ref="X22:Z22"/>
    <mergeCell ref="A18:B18"/>
    <mergeCell ref="C18:J18"/>
    <mergeCell ref="P18:Q18"/>
    <mergeCell ref="S18:T18"/>
    <mergeCell ref="V18:W18"/>
    <mergeCell ref="Y18:Z18"/>
    <mergeCell ref="X11:X17"/>
    <mergeCell ref="Y11:Z17"/>
    <mergeCell ref="C12:J12"/>
    <mergeCell ref="C13:J13"/>
    <mergeCell ref="C14:J14"/>
    <mergeCell ref="C15:J15"/>
    <mergeCell ref="C16:J16"/>
    <mergeCell ref="C17:J17"/>
    <mergeCell ref="O11:O17"/>
    <mergeCell ref="P11:Q17"/>
    <mergeCell ref="R11:R17"/>
    <mergeCell ref="S11:T17"/>
    <mergeCell ref="U11:U17"/>
    <mergeCell ref="V11:W17"/>
    <mergeCell ref="A11:B17"/>
    <mergeCell ref="C11:J11"/>
    <mergeCell ref="S9:T10"/>
    <mergeCell ref="U9:U10"/>
    <mergeCell ref="V9:W10"/>
    <mergeCell ref="X9:X10"/>
    <mergeCell ref="Y9:Z10"/>
    <mergeCell ref="C10:J10"/>
    <mergeCell ref="X8:Z8"/>
    <mergeCell ref="A9:B10"/>
    <mergeCell ref="C9:J9"/>
    <mergeCell ref="O9:O10"/>
    <mergeCell ref="P9:Q10"/>
    <mergeCell ref="R9:R10"/>
    <mergeCell ref="O6:Z6"/>
    <mergeCell ref="A7:B8"/>
    <mergeCell ref="C7:J8"/>
    <mergeCell ref="O7:T7"/>
    <mergeCell ref="U7:Z7"/>
    <mergeCell ref="O8:Q8"/>
    <mergeCell ref="R8:T8"/>
    <mergeCell ref="U8:W8"/>
    <mergeCell ref="A1:Z1"/>
    <mergeCell ref="A3:B3"/>
    <mergeCell ref="C3:J3"/>
    <mergeCell ref="K3:Z5"/>
    <mergeCell ref="A4:B4"/>
    <mergeCell ref="C4:J4"/>
    <mergeCell ref="A5:B5"/>
    <mergeCell ref="C5:I5"/>
  </mergeCells>
  <phoneticPr fontId="2"/>
  <pageMargins left="0.31496062992125984" right="0.11811023622047245" top="0.35433070866141736" bottom="0.11811023622047245" header="0.11811023622047245" footer="3.937007874015748E-2"/>
  <pageSetup paperSize="9" scale="76" orientation="portrait" r:id="rId1"/>
  <headerFooter>
    <oddHeader>&amp;R&amp;"-,太字 斜体"&amp;24LT3</oddHeader>
    <oddFooter>&amp;RLT3訓練実施記録集計表20181201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election activeCell="B38" sqref="B38"/>
    </sheetView>
  </sheetViews>
  <sheetFormatPr defaultRowHeight="11.25"/>
  <cols>
    <col min="1" max="1" width="20.625" style="10" customWidth="1"/>
    <col min="2" max="2" width="28.625" style="10" customWidth="1"/>
    <col min="3" max="6" width="7.625" style="10" customWidth="1"/>
    <col min="7" max="8" width="9.625" style="10" customWidth="1"/>
    <col min="9" max="9" width="19.625" style="10" customWidth="1"/>
    <col min="10" max="10" width="2.625" style="10" customWidth="1"/>
    <col min="11" max="11" width="12.625" style="10" customWidth="1"/>
    <col min="12" max="12" width="24.625" style="10" customWidth="1"/>
    <col min="13" max="16384" width="9" style="10"/>
  </cols>
  <sheetData>
    <row r="1" spans="1:12" ht="14.25">
      <c r="A1" s="267" t="s">
        <v>176</v>
      </c>
      <c r="B1" s="267"/>
      <c r="C1" s="267"/>
      <c r="D1" s="267"/>
      <c r="E1" s="267"/>
      <c r="F1" s="267"/>
      <c r="G1" s="267"/>
      <c r="H1" s="267"/>
      <c r="I1" s="267"/>
      <c r="J1" s="267"/>
      <c r="K1" s="267"/>
      <c r="L1" s="267"/>
    </row>
    <row r="2" spans="1:12">
      <c r="A2" s="11" t="s">
        <v>0</v>
      </c>
      <c r="B2" s="88" t="s">
        <v>177</v>
      </c>
      <c r="I2" s="268" t="s">
        <v>45</v>
      </c>
      <c r="J2" s="255"/>
      <c r="K2" s="255"/>
      <c r="L2" s="269"/>
    </row>
    <row r="3" spans="1:12">
      <c r="A3" s="11" t="s">
        <v>1</v>
      </c>
      <c r="B3" s="15"/>
      <c r="C3" s="273" t="s">
        <v>27</v>
      </c>
      <c r="D3" s="274"/>
      <c r="E3" s="274"/>
      <c r="F3" s="274"/>
      <c r="G3" s="274"/>
      <c r="H3" s="86"/>
      <c r="I3" s="270"/>
      <c r="J3" s="271"/>
      <c r="K3" s="271"/>
      <c r="L3" s="272"/>
    </row>
    <row r="4" spans="1:12" ht="22.5">
      <c r="A4" s="9" t="s">
        <v>28</v>
      </c>
      <c r="B4" s="12" t="s">
        <v>3</v>
      </c>
      <c r="C4" s="275" t="s">
        <v>29</v>
      </c>
      <c r="D4" s="275"/>
      <c r="E4" s="275"/>
      <c r="F4" s="275"/>
      <c r="G4" s="275"/>
      <c r="H4" s="87"/>
      <c r="I4" s="256"/>
      <c r="J4" s="257"/>
      <c r="K4" s="257"/>
      <c r="L4" s="258"/>
    </row>
    <row r="6" spans="1:12" ht="24" customHeight="1">
      <c r="A6" s="276" t="s">
        <v>4</v>
      </c>
      <c r="B6" s="276" t="s">
        <v>5</v>
      </c>
      <c r="C6" s="277" t="s">
        <v>6</v>
      </c>
      <c r="D6" s="277"/>
      <c r="E6" s="276" t="s">
        <v>7</v>
      </c>
      <c r="F6" s="276"/>
      <c r="G6" s="277" t="s">
        <v>49</v>
      </c>
      <c r="H6" s="277"/>
      <c r="I6" s="278" t="s">
        <v>30</v>
      </c>
      <c r="J6" s="279"/>
      <c r="K6" s="276" t="s">
        <v>31</v>
      </c>
      <c r="L6" s="276"/>
    </row>
    <row r="7" spans="1:12">
      <c r="A7" s="276"/>
      <c r="B7" s="276"/>
      <c r="C7" s="88" t="s">
        <v>8</v>
      </c>
      <c r="D7" s="88" t="s">
        <v>9</v>
      </c>
      <c r="E7" s="88" t="s">
        <v>8</v>
      </c>
      <c r="F7" s="88" t="s">
        <v>9</v>
      </c>
      <c r="G7" s="89" t="s">
        <v>50</v>
      </c>
      <c r="H7" s="89" t="s">
        <v>51</v>
      </c>
      <c r="I7" s="280"/>
      <c r="J7" s="281"/>
      <c r="K7" s="88" t="s">
        <v>32</v>
      </c>
      <c r="L7" s="88" t="s">
        <v>33</v>
      </c>
    </row>
    <row r="8" spans="1:12" s="13" customFormat="1">
      <c r="A8" s="282" t="s">
        <v>178</v>
      </c>
      <c r="B8" s="91" t="s">
        <v>179</v>
      </c>
      <c r="C8" s="284">
        <v>1</v>
      </c>
      <c r="D8" s="284"/>
      <c r="E8" s="286"/>
      <c r="F8" s="286"/>
      <c r="G8" s="288"/>
      <c r="H8" s="288"/>
      <c r="I8" s="290"/>
      <c r="J8" s="291"/>
      <c r="K8" s="294"/>
      <c r="L8" s="294"/>
    </row>
    <row r="9" spans="1:12" s="13" customFormat="1">
      <c r="A9" s="283"/>
      <c r="B9" s="92" t="s">
        <v>180</v>
      </c>
      <c r="C9" s="285"/>
      <c r="D9" s="285"/>
      <c r="E9" s="287"/>
      <c r="F9" s="287"/>
      <c r="G9" s="289"/>
      <c r="H9" s="289"/>
      <c r="I9" s="292"/>
      <c r="J9" s="293"/>
      <c r="K9" s="295"/>
      <c r="L9" s="295"/>
    </row>
    <row r="10" spans="1:12" s="13" customFormat="1">
      <c r="A10" s="282" t="s">
        <v>181</v>
      </c>
      <c r="B10" s="91" t="s">
        <v>182</v>
      </c>
      <c r="C10" s="284">
        <v>3</v>
      </c>
      <c r="D10" s="284"/>
      <c r="E10" s="286"/>
      <c r="F10" s="286"/>
      <c r="G10" s="288"/>
      <c r="H10" s="288"/>
      <c r="I10" s="290"/>
      <c r="J10" s="291"/>
      <c r="K10" s="294"/>
      <c r="L10" s="294"/>
    </row>
    <row r="11" spans="1:12" s="13" customFormat="1">
      <c r="A11" s="301"/>
      <c r="B11" s="93" t="s">
        <v>183</v>
      </c>
      <c r="C11" s="302"/>
      <c r="D11" s="302"/>
      <c r="E11" s="303"/>
      <c r="F11" s="303"/>
      <c r="G11" s="315"/>
      <c r="H11" s="315"/>
      <c r="I11" s="316"/>
      <c r="J11" s="317"/>
      <c r="K11" s="308"/>
      <c r="L11" s="308"/>
    </row>
    <row r="12" spans="1:12" s="13" customFormat="1" ht="11.25" customHeight="1">
      <c r="A12" s="301"/>
      <c r="B12" s="93" t="s">
        <v>184</v>
      </c>
      <c r="C12" s="302"/>
      <c r="D12" s="302"/>
      <c r="E12" s="303"/>
      <c r="F12" s="303"/>
      <c r="G12" s="315"/>
      <c r="H12" s="315"/>
      <c r="I12" s="316"/>
      <c r="J12" s="317"/>
      <c r="K12" s="308"/>
      <c r="L12" s="308"/>
    </row>
    <row r="13" spans="1:12" s="13" customFormat="1" ht="22.5">
      <c r="A13" s="301"/>
      <c r="B13" s="93" t="s">
        <v>185</v>
      </c>
      <c r="C13" s="302"/>
      <c r="D13" s="302"/>
      <c r="E13" s="303"/>
      <c r="F13" s="303"/>
      <c r="G13" s="315"/>
      <c r="H13" s="315"/>
      <c r="I13" s="316"/>
      <c r="J13" s="317"/>
      <c r="K13" s="308"/>
      <c r="L13" s="308"/>
    </row>
    <row r="14" spans="1:12" s="13" customFormat="1">
      <c r="A14" s="301"/>
      <c r="B14" s="93" t="s">
        <v>186</v>
      </c>
      <c r="C14" s="302"/>
      <c r="D14" s="302"/>
      <c r="E14" s="303"/>
      <c r="F14" s="303"/>
      <c r="G14" s="315"/>
      <c r="H14" s="315"/>
      <c r="I14" s="316"/>
      <c r="J14" s="317"/>
      <c r="K14" s="308"/>
      <c r="L14" s="308"/>
    </row>
    <row r="15" spans="1:12" s="13" customFormat="1">
      <c r="A15" s="301"/>
      <c r="B15" s="93" t="s">
        <v>187</v>
      </c>
      <c r="C15" s="302"/>
      <c r="D15" s="302"/>
      <c r="E15" s="303"/>
      <c r="F15" s="303"/>
      <c r="G15" s="315"/>
      <c r="H15" s="315"/>
      <c r="I15" s="316"/>
      <c r="J15" s="317"/>
      <c r="K15" s="308"/>
      <c r="L15" s="308"/>
    </row>
    <row r="16" spans="1:12" s="13" customFormat="1">
      <c r="A16" s="283"/>
      <c r="B16" s="92" t="s">
        <v>188</v>
      </c>
      <c r="C16" s="285"/>
      <c r="D16" s="285"/>
      <c r="E16" s="287"/>
      <c r="F16" s="287"/>
      <c r="G16" s="289"/>
      <c r="H16" s="289"/>
      <c r="I16" s="292"/>
      <c r="J16" s="293"/>
      <c r="K16" s="295"/>
      <c r="L16" s="295"/>
    </row>
    <row r="17" spans="1:12" s="13" customFormat="1" ht="22.5">
      <c r="A17" s="84" t="s">
        <v>130</v>
      </c>
      <c r="B17" s="84" t="s">
        <v>189</v>
      </c>
      <c r="C17" s="94">
        <v>4</v>
      </c>
      <c r="D17" s="94"/>
      <c r="E17" s="95"/>
      <c r="F17" s="95"/>
      <c r="G17" s="96"/>
      <c r="H17" s="96"/>
      <c r="I17" s="309"/>
      <c r="J17" s="310"/>
      <c r="K17" s="97"/>
      <c r="L17" s="97"/>
    </row>
    <row r="18" spans="1:12" ht="11.25" customHeight="1">
      <c r="B18" s="8" t="s">
        <v>34</v>
      </c>
      <c r="C18" s="98" t="s">
        <v>190</v>
      </c>
      <c r="D18" s="98">
        <f>SUM(D8:D17)</f>
        <v>0</v>
      </c>
      <c r="E18" s="98">
        <f>SUM(E8:E17)</f>
        <v>0</v>
      </c>
      <c r="F18" s="98">
        <f>SUM(F8:F17)</f>
        <v>0</v>
      </c>
      <c r="G18" s="7" t="s">
        <v>35</v>
      </c>
      <c r="H18" s="7"/>
      <c r="I18" s="311" t="s">
        <v>112</v>
      </c>
      <c r="J18" s="311"/>
      <c r="K18" s="311"/>
      <c r="L18" s="311"/>
    </row>
    <row r="19" spans="1:12" ht="11.25" customHeight="1">
      <c r="B19" s="8" t="s">
        <v>36</v>
      </c>
      <c r="C19" s="313">
        <v>8</v>
      </c>
      <c r="D19" s="314"/>
      <c r="E19" s="313">
        <f>E18+F18</f>
        <v>0</v>
      </c>
      <c r="F19" s="314"/>
      <c r="G19" s="7" t="s">
        <v>37</v>
      </c>
      <c r="H19" s="7"/>
      <c r="I19" s="312"/>
      <c r="J19" s="312"/>
      <c r="K19" s="312"/>
      <c r="L19" s="312"/>
    </row>
    <row r="20" spans="1:12">
      <c r="A20" s="10" t="s">
        <v>38</v>
      </c>
      <c r="F20" s="10" t="s">
        <v>39</v>
      </c>
    </row>
    <row r="21" spans="1:12" ht="30" customHeight="1">
      <c r="A21" s="14" t="s">
        <v>40</v>
      </c>
      <c r="B21" s="298"/>
      <c r="C21" s="299"/>
      <c r="D21" s="299"/>
      <c r="E21" s="300"/>
      <c r="F21" s="7"/>
      <c r="G21" s="304" t="s">
        <v>43</v>
      </c>
      <c r="H21" s="305"/>
      <c r="I21" s="90"/>
      <c r="J21" s="18" t="s">
        <v>3</v>
      </c>
      <c r="K21" s="16" t="s">
        <v>44</v>
      </c>
      <c r="L21" s="17"/>
    </row>
    <row r="22" spans="1:12">
      <c r="A22" s="14" t="s">
        <v>25</v>
      </c>
      <c r="B22" s="298"/>
      <c r="C22" s="299"/>
      <c r="D22" s="299"/>
      <c r="E22" s="300"/>
      <c r="F22" s="7"/>
      <c r="G22" s="306" t="s">
        <v>191</v>
      </c>
      <c r="H22" s="307"/>
      <c r="I22" s="296"/>
      <c r="J22" s="297"/>
      <c r="K22" s="14" t="s">
        <v>47</v>
      </c>
      <c r="L22" s="17"/>
    </row>
    <row r="23" spans="1:12">
      <c r="A23" s="14" t="s">
        <v>41</v>
      </c>
      <c r="B23" s="298"/>
      <c r="C23" s="299"/>
      <c r="D23" s="299"/>
      <c r="E23" s="300"/>
      <c r="G23" s="10" t="s">
        <v>52</v>
      </c>
    </row>
    <row r="24" spans="1:12">
      <c r="A24" s="14" t="s">
        <v>48</v>
      </c>
      <c r="B24" s="298"/>
      <c r="C24" s="299"/>
      <c r="D24" s="299"/>
      <c r="E24" s="300"/>
      <c r="G24" s="10" t="s">
        <v>53</v>
      </c>
    </row>
    <row r="25" spans="1:12">
      <c r="A25" s="14" t="s">
        <v>42</v>
      </c>
      <c r="B25" s="298"/>
      <c r="C25" s="299"/>
      <c r="D25" s="299"/>
      <c r="E25" s="300"/>
    </row>
    <row r="26" spans="1:12">
      <c r="A26" s="7"/>
      <c r="B26" s="7"/>
      <c r="C26" s="7"/>
      <c r="D26" s="7"/>
      <c r="E26" s="7"/>
      <c r="F26" s="7"/>
      <c r="G26" s="7"/>
      <c r="H26" s="7"/>
      <c r="I26" s="7"/>
      <c r="J26" s="7"/>
      <c r="K26" s="7"/>
      <c r="L26" s="7"/>
    </row>
  </sheetData>
  <sheetProtection selectLockedCells="1"/>
  <mergeCells count="43">
    <mergeCell ref="L10:L16"/>
    <mergeCell ref="I17:J17"/>
    <mergeCell ref="I18:L19"/>
    <mergeCell ref="C19:D19"/>
    <mergeCell ref="E19:F19"/>
    <mergeCell ref="G10:G16"/>
    <mergeCell ref="H10:H16"/>
    <mergeCell ref="I10:J16"/>
    <mergeCell ref="K10:K16"/>
    <mergeCell ref="B25:E25"/>
    <mergeCell ref="B21:E21"/>
    <mergeCell ref="G21:H21"/>
    <mergeCell ref="B22:E22"/>
    <mergeCell ref="G22:H22"/>
    <mergeCell ref="I22:J22"/>
    <mergeCell ref="B23:E23"/>
    <mergeCell ref="B24:E24"/>
    <mergeCell ref="A10:A16"/>
    <mergeCell ref="C10:C16"/>
    <mergeCell ref="D10:D16"/>
    <mergeCell ref="E10:E16"/>
    <mergeCell ref="F10:F16"/>
    <mergeCell ref="G8:G9"/>
    <mergeCell ref="H8:H9"/>
    <mergeCell ref="I8:J9"/>
    <mergeCell ref="K8:K9"/>
    <mergeCell ref="L8:L9"/>
    <mergeCell ref="A8:A9"/>
    <mergeCell ref="C8:C9"/>
    <mergeCell ref="D8:D9"/>
    <mergeCell ref="E8:E9"/>
    <mergeCell ref="F8:F9"/>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A10" zoomScale="110" zoomScaleNormal="110" workbookViewId="0">
      <selection activeCell="A47" sqref="A47:A49"/>
    </sheetView>
  </sheetViews>
  <sheetFormatPr defaultRowHeight="11.25"/>
  <cols>
    <col min="1" max="1" width="20.625" style="10" customWidth="1"/>
    <col min="2" max="2" width="38.375" style="10" customWidth="1"/>
    <col min="3" max="6" width="7.625" style="10" customWidth="1"/>
    <col min="7" max="8" width="9.625" style="10" customWidth="1"/>
    <col min="9" max="9" width="19.625" style="10" customWidth="1"/>
    <col min="10" max="10" width="2.625" style="10" customWidth="1"/>
    <col min="11" max="11" width="12.625" style="10" customWidth="1"/>
    <col min="12" max="12" width="24.625" style="10" customWidth="1"/>
    <col min="13" max="16384" width="9" style="10"/>
  </cols>
  <sheetData>
    <row r="1" spans="1:12" ht="17.25">
      <c r="A1" s="363" t="s">
        <v>153</v>
      </c>
      <c r="B1" s="363"/>
      <c r="C1" s="363"/>
      <c r="D1" s="363"/>
      <c r="E1" s="363"/>
      <c r="F1" s="363"/>
      <c r="G1" s="363"/>
      <c r="H1" s="363"/>
      <c r="I1" s="363"/>
      <c r="J1" s="363"/>
      <c r="K1" s="363"/>
      <c r="L1" s="363"/>
    </row>
    <row r="2" spans="1:12">
      <c r="A2" s="11" t="s">
        <v>0</v>
      </c>
      <c r="B2" s="58" t="s">
        <v>154</v>
      </c>
      <c r="I2" s="268" t="s">
        <v>45</v>
      </c>
      <c r="J2" s="255"/>
      <c r="K2" s="255"/>
      <c r="L2" s="269"/>
    </row>
    <row r="3" spans="1:12">
      <c r="A3" s="11" t="s">
        <v>1</v>
      </c>
      <c r="B3" s="15"/>
      <c r="C3" s="273" t="s">
        <v>27</v>
      </c>
      <c r="D3" s="274"/>
      <c r="E3" s="274"/>
      <c r="F3" s="274"/>
      <c r="G3" s="274"/>
      <c r="H3" s="56"/>
      <c r="I3" s="270"/>
      <c r="J3" s="271"/>
      <c r="K3" s="271"/>
      <c r="L3" s="272"/>
    </row>
    <row r="4" spans="1:12" ht="22.5">
      <c r="A4" s="9" t="s">
        <v>28</v>
      </c>
      <c r="B4" s="12" t="s">
        <v>3</v>
      </c>
      <c r="C4" s="275" t="s">
        <v>29</v>
      </c>
      <c r="D4" s="275"/>
      <c r="E4" s="275"/>
      <c r="F4" s="275"/>
      <c r="G4" s="275"/>
      <c r="H4" s="57"/>
      <c r="I4" s="256"/>
      <c r="J4" s="257"/>
      <c r="K4" s="257"/>
      <c r="L4" s="258"/>
    </row>
    <row r="6" spans="1:12" ht="24" customHeight="1">
      <c r="A6" s="276" t="s">
        <v>4</v>
      </c>
      <c r="B6" s="276" t="s">
        <v>5</v>
      </c>
      <c r="C6" s="277" t="s">
        <v>6</v>
      </c>
      <c r="D6" s="277"/>
      <c r="E6" s="276" t="s">
        <v>7</v>
      </c>
      <c r="F6" s="276"/>
      <c r="G6" s="277" t="s">
        <v>49</v>
      </c>
      <c r="H6" s="277"/>
      <c r="I6" s="278" t="s">
        <v>30</v>
      </c>
      <c r="J6" s="279"/>
      <c r="K6" s="276" t="s">
        <v>31</v>
      </c>
      <c r="L6" s="276"/>
    </row>
    <row r="7" spans="1:12">
      <c r="A7" s="364"/>
      <c r="B7" s="364"/>
      <c r="C7" s="59" t="s">
        <v>8</v>
      </c>
      <c r="D7" s="59" t="s">
        <v>9</v>
      </c>
      <c r="E7" s="59" t="s">
        <v>8</v>
      </c>
      <c r="F7" s="59" t="s">
        <v>9</v>
      </c>
      <c r="G7" s="49" t="s">
        <v>50</v>
      </c>
      <c r="H7" s="49" t="s">
        <v>51</v>
      </c>
      <c r="I7" s="365"/>
      <c r="J7" s="366"/>
      <c r="K7" s="59" t="s">
        <v>32</v>
      </c>
      <c r="L7" s="59" t="s">
        <v>33</v>
      </c>
    </row>
    <row r="8" spans="1:12" s="13" customFormat="1" ht="9.9499999999999993" customHeight="1">
      <c r="A8" s="337" t="s">
        <v>94</v>
      </c>
      <c r="B8" s="34" t="s">
        <v>55</v>
      </c>
      <c r="C8" s="338">
        <v>1</v>
      </c>
      <c r="D8" s="338" t="s">
        <v>156</v>
      </c>
      <c r="E8" s="341"/>
      <c r="F8" s="341"/>
      <c r="G8" s="330"/>
      <c r="H8" s="330"/>
      <c r="I8" s="344"/>
      <c r="J8" s="345"/>
      <c r="K8" s="330"/>
      <c r="L8" s="330"/>
    </row>
    <row r="9" spans="1:12" s="13" customFormat="1" ht="9.9499999999999993" customHeight="1">
      <c r="A9" s="337"/>
      <c r="B9" s="35" t="s">
        <v>56</v>
      </c>
      <c r="C9" s="339"/>
      <c r="D9" s="339"/>
      <c r="E9" s="342"/>
      <c r="F9" s="342"/>
      <c r="G9" s="331"/>
      <c r="H9" s="331"/>
      <c r="I9" s="346"/>
      <c r="J9" s="347"/>
      <c r="K9" s="331"/>
      <c r="L9" s="331"/>
    </row>
    <row r="10" spans="1:12" s="13" customFormat="1" ht="9.9499999999999993" customHeight="1">
      <c r="A10" s="337"/>
      <c r="B10" s="30" t="s">
        <v>57</v>
      </c>
      <c r="C10" s="340"/>
      <c r="D10" s="340"/>
      <c r="E10" s="343"/>
      <c r="F10" s="343"/>
      <c r="G10" s="332"/>
      <c r="H10" s="332"/>
      <c r="I10" s="348"/>
      <c r="J10" s="349"/>
      <c r="K10" s="332"/>
      <c r="L10" s="332"/>
    </row>
    <row r="11" spans="1:12" s="13" customFormat="1" ht="9.9499999999999993" customHeight="1">
      <c r="A11" s="362" t="s">
        <v>95</v>
      </c>
      <c r="B11" s="31" t="s">
        <v>58</v>
      </c>
      <c r="C11" s="338">
        <v>2</v>
      </c>
      <c r="D11" s="338" t="s">
        <v>157</v>
      </c>
      <c r="E11" s="341"/>
      <c r="F11" s="341"/>
      <c r="G11" s="330"/>
      <c r="H11" s="330"/>
      <c r="I11" s="344"/>
      <c r="J11" s="345"/>
      <c r="K11" s="330"/>
      <c r="L11" s="330"/>
    </row>
    <row r="12" spans="1:12" s="13" customFormat="1" ht="9.9499999999999993" customHeight="1">
      <c r="A12" s="362"/>
      <c r="B12" s="35" t="s">
        <v>59</v>
      </c>
      <c r="C12" s="339"/>
      <c r="D12" s="339"/>
      <c r="E12" s="342"/>
      <c r="F12" s="342"/>
      <c r="G12" s="331"/>
      <c r="H12" s="331"/>
      <c r="I12" s="346"/>
      <c r="J12" s="347"/>
      <c r="K12" s="331"/>
      <c r="L12" s="331"/>
    </row>
    <row r="13" spans="1:12" s="13" customFormat="1" ht="9.9499999999999993" customHeight="1">
      <c r="A13" s="362"/>
      <c r="B13" s="35" t="s">
        <v>60</v>
      </c>
      <c r="C13" s="339"/>
      <c r="D13" s="339"/>
      <c r="E13" s="342"/>
      <c r="F13" s="342"/>
      <c r="G13" s="331"/>
      <c r="H13" s="331"/>
      <c r="I13" s="346"/>
      <c r="J13" s="347"/>
      <c r="K13" s="331"/>
      <c r="L13" s="331"/>
    </row>
    <row r="14" spans="1:12" s="13" customFormat="1" ht="9.9499999999999993" customHeight="1">
      <c r="A14" s="362"/>
      <c r="B14" s="35" t="s">
        <v>61</v>
      </c>
      <c r="C14" s="339"/>
      <c r="D14" s="339"/>
      <c r="E14" s="342"/>
      <c r="F14" s="342"/>
      <c r="G14" s="331"/>
      <c r="H14" s="331"/>
      <c r="I14" s="346"/>
      <c r="J14" s="347"/>
      <c r="K14" s="331"/>
      <c r="L14" s="331"/>
    </row>
    <row r="15" spans="1:12" s="13" customFormat="1" ht="9.9499999999999993" customHeight="1">
      <c r="A15" s="362"/>
      <c r="B15" s="35" t="s">
        <v>62</v>
      </c>
      <c r="C15" s="339"/>
      <c r="D15" s="339"/>
      <c r="E15" s="342"/>
      <c r="F15" s="342"/>
      <c r="G15" s="331"/>
      <c r="H15" s="331"/>
      <c r="I15" s="346"/>
      <c r="J15" s="347"/>
      <c r="K15" s="331"/>
      <c r="L15" s="331"/>
    </row>
    <row r="16" spans="1:12" s="13" customFormat="1" ht="9.9499999999999993" customHeight="1">
      <c r="A16" s="362"/>
      <c r="B16" s="35" t="s">
        <v>63</v>
      </c>
      <c r="C16" s="339"/>
      <c r="D16" s="339"/>
      <c r="E16" s="342"/>
      <c r="F16" s="342"/>
      <c r="G16" s="331"/>
      <c r="H16" s="331"/>
      <c r="I16" s="346"/>
      <c r="J16" s="347"/>
      <c r="K16" s="331"/>
      <c r="L16" s="331"/>
    </row>
    <row r="17" spans="1:12" s="13" customFormat="1" ht="9.9499999999999993" customHeight="1">
      <c r="A17" s="362"/>
      <c r="B17" s="35" t="s">
        <v>64</v>
      </c>
      <c r="C17" s="339"/>
      <c r="D17" s="339"/>
      <c r="E17" s="342"/>
      <c r="F17" s="342"/>
      <c r="G17" s="331"/>
      <c r="H17" s="331"/>
      <c r="I17" s="346"/>
      <c r="J17" s="347"/>
      <c r="K17" s="331"/>
      <c r="L17" s="331"/>
    </row>
    <row r="18" spans="1:12" s="13" customFormat="1" ht="9.9499999999999993" customHeight="1">
      <c r="A18" s="362"/>
      <c r="B18" s="35" t="s">
        <v>65</v>
      </c>
      <c r="C18" s="339"/>
      <c r="D18" s="339"/>
      <c r="E18" s="342"/>
      <c r="F18" s="342"/>
      <c r="G18" s="331"/>
      <c r="H18" s="331"/>
      <c r="I18" s="346"/>
      <c r="J18" s="347"/>
      <c r="K18" s="331"/>
      <c r="L18" s="331"/>
    </row>
    <row r="19" spans="1:12" s="13" customFormat="1" ht="9.9499999999999993" customHeight="1">
      <c r="A19" s="362"/>
      <c r="B19" s="30" t="s">
        <v>66</v>
      </c>
      <c r="C19" s="340"/>
      <c r="D19" s="340"/>
      <c r="E19" s="343"/>
      <c r="F19" s="343"/>
      <c r="G19" s="332"/>
      <c r="H19" s="332"/>
      <c r="I19" s="348"/>
      <c r="J19" s="349"/>
      <c r="K19" s="332"/>
      <c r="L19" s="332"/>
    </row>
    <row r="20" spans="1:12" s="13" customFormat="1" ht="9.9499999999999993" customHeight="1">
      <c r="A20" s="337" t="s">
        <v>101</v>
      </c>
      <c r="B20" s="29" t="s">
        <v>67</v>
      </c>
      <c r="C20" s="354">
        <v>0</v>
      </c>
      <c r="D20" s="354" t="s">
        <v>158</v>
      </c>
      <c r="E20" s="356"/>
      <c r="F20" s="356"/>
      <c r="G20" s="352"/>
      <c r="H20" s="352"/>
      <c r="I20" s="358"/>
      <c r="J20" s="359"/>
      <c r="K20" s="352"/>
      <c r="L20" s="352"/>
    </row>
    <row r="21" spans="1:12" s="13" customFormat="1" ht="9.9499999999999993" customHeight="1">
      <c r="A21" s="337"/>
      <c r="B21" s="30" t="s">
        <v>68</v>
      </c>
      <c r="C21" s="355"/>
      <c r="D21" s="355"/>
      <c r="E21" s="357"/>
      <c r="F21" s="357"/>
      <c r="G21" s="353"/>
      <c r="H21" s="353"/>
      <c r="I21" s="360"/>
      <c r="J21" s="361"/>
      <c r="K21" s="353"/>
      <c r="L21" s="353"/>
    </row>
    <row r="22" spans="1:12" s="13" customFormat="1" ht="9.9499999999999993" customHeight="1">
      <c r="A22" s="337" t="s">
        <v>96</v>
      </c>
      <c r="B22" s="31" t="s">
        <v>69</v>
      </c>
      <c r="C22" s="338">
        <v>4</v>
      </c>
      <c r="D22" s="338" t="s">
        <v>159</v>
      </c>
      <c r="E22" s="341"/>
      <c r="F22" s="341"/>
      <c r="G22" s="330"/>
      <c r="H22" s="330"/>
      <c r="I22" s="344"/>
      <c r="J22" s="345"/>
      <c r="K22" s="330"/>
      <c r="L22" s="330"/>
    </row>
    <row r="23" spans="1:12" s="13" customFormat="1" ht="9.9499999999999993" customHeight="1">
      <c r="A23" s="337"/>
      <c r="B23" s="35" t="s">
        <v>160</v>
      </c>
      <c r="C23" s="339"/>
      <c r="D23" s="339"/>
      <c r="E23" s="342"/>
      <c r="F23" s="342"/>
      <c r="G23" s="331"/>
      <c r="H23" s="331"/>
      <c r="I23" s="346"/>
      <c r="J23" s="347"/>
      <c r="K23" s="331"/>
      <c r="L23" s="331"/>
    </row>
    <row r="24" spans="1:12" s="13" customFormat="1" ht="9.9499999999999993" customHeight="1">
      <c r="A24" s="337"/>
      <c r="B24" s="35" t="s">
        <v>70</v>
      </c>
      <c r="C24" s="339"/>
      <c r="D24" s="339"/>
      <c r="E24" s="342"/>
      <c r="F24" s="342"/>
      <c r="G24" s="331"/>
      <c r="H24" s="331"/>
      <c r="I24" s="346"/>
      <c r="J24" s="347"/>
      <c r="K24" s="331"/>
      <c r="L24" s="331"/>
    </row>
    <row r="25" spans="1:12" s="13" customFormat="1" ht="9.9499999999999993" customHeight="1">
      <c r="A25" s="337"/>
      <c r="B25" s="35" t="s">
        <v>71</v>
      </c>
      <c r="C25" s="339"/>
      <c r="D25" s="339"/>
      <c r="E25" s="342"/>
      <c r="F25" s="342"/>
      <c r="G25" s="331"/>
      <c r="H25" s="331"/>
      <c r="I25" s="346"/>
      <c r="J25" s="347"/>
      <c r="K25" s="331"/>
      <c r="L25" s="331"/>
    </row>
    <row r="26" spans="1:12" s="13" customFormat="1" ht="9.9499999999999993" customHeight="1">
      <c r="A26" s="337"/>
      <c r="B26" s="35" t="s">
        <v>72</v>
      </c>
      <c r="C26" s="339"/>
      <c r="D26" s="339"/>
      <c r="E26" s="342"/>
      <c r="F26" s="342"/>
      <c r="G26" s="331"/>
      <c r="H26" s="331"/>
      <c r="I26" s="346"/>
      <c r="J26" s="347"/>
      <c r="K26" s="331"/>
      <c r="L26" s="331"/>
    </row>
    <row r="27" spans="1:12" s="13" customFormat="1" ht="9.9499999999999993" customHeight="1">
      <c r="A27" s="337"/>
      <c r="B27" s="35" t="s">
        <v>161</v>
      </c>
      <c r="C27" s="339"/>
      <c r="D27" s="339"/>
      <c r="E27" s="342"/>
      <c r="F27" s="342"/>
      <c r="G27" s="331"/>
      <c r="H27" s="331"/>
      <c r="I27" s="346"/>
      <c r="J27" s="347"/>
      <c r="K27" s="331"/>
      <c r="L27" s="331"/>
    </row>
    <row r="28" spans="1:12" s="13" customFormat="1" ht="9.9499999999999993" customHeight="1">
      <c r="A28" s="337"/>
      <c r="B28" s="35" t="s">
        <v>73</v>
      </c>
      <c r="C28" s="339"/>
      <c r="D28" s="339"/>
      <c r="E28" s="342"/>
      <c r="F28" s="342"/>
      <c r="G28" s="331"/>
      <c r="H28" s="331"/>
      <c r="I28" s="346"/>
      <c r="J28" s="347"/>
      <c r="K28" s="331"/>
      <c r="L28" s="331"/>
    </row>
    <row r="29" spans="1:12" s="13" customFormat="1" ht="9.9499999999999993" customHeight="1">
      <c r="A29" s="337"/>
      <c r="B29" s="32" t="s">
        <v>162</v>
      </c>
      <c r="C29" s="340"/>
      <c r="D29" s="340"/>
      <c r="E29" s="343"/>
      <c r="F29" s="343"/>
      <c r="G29" s="332"/>
      <c r="H29" s="332"/>
      <c r="I29" s="348"/>
      <c r="J29" s="349"/>
      <c r="K29" s="332"/>
      <c r="L29" s="332"/>
    </row>
    <row r="30" spans="1:12" s="13" customFormat="1" ht="9.9499999999999993" customHeight="1">
      <c r="A30" s="337" t="s">
        <v>97</v>
      </c>
      <c r="B30" s="31" t="s">
        <v>74</v>
      </c>
      <c r="C30" s="338">
        <v>3</v>
      </c>
      <c r="D30" s="338" t="s">
        <v>156</v>
      </c>
      <c r="E30" s="341"/>
      <c r="F30" s="341"/>
      <c r="G30" s="330"/>
      <c r="H30" s="330"/>
      <c r="I30" s="344"/>
      <c r="J30" s="345"/>
      <c r="K30" s="330"/>
      <c r="L30" s="330"/>
    </row>
    <row r="31" spans="1:12" s="13" customFormat="1" ht="9.9499999999999993" customHeight="1">
      <c r="A31" s="337"/>
      <c r="B31" s="35" t="s">
        <v>75</v>
      </c>
      <c r="C31" s="339"/>
      <c r="D31" s="339"/>
      <c r="E31" s="342"/>
      <c r="F31" s="342"/>
      <c r="G31" s="331"/>
      <c r="H31" s="331"/>
      <c r="I31" s="346"/>
      <c r="J31" s="347"/>
      <c r="K31" s="331"/>
      <c r="L31" s="331"/>
    </row>
    <row r="32" spans="1:12" s="13" customFormat="1" ht="9.9499999999999993" customHeight="1">
      <c r="A32" s="337"/>
      <c r="B32" s="32" t="s">
        <v>76</v>
      </c>
      <c r="C32" s="340"/>
      <c r="D32" s="340"/>
      <c r="E32" s="343"/>
      <c r="F32" s="343"/>
      <c r="G32" s="332"/>
      <c r="H32" s="332"/>
      <c r="I32" s="348"/>
      <c r="J32" s="349"/>
      <c r="K32" s="332"/>
      <c r="L32" s="332"/>
    </row>
    <row r="33" spans="1:12" s="13" customFormat="1" ht="9.9499999999999993" customHeight="1">
      <c r="A33" s="337" t="s">
        <v>102</v>
      </c>
      <c r="B33" s="31" t="s">
        <v>77</v>
      </c>
      <c r="C33" s="338">
        <v>10</v>
      </c>
      <c r="D33" s="338" t="s">
        <v>163</v>
      </c>
      <c r="E33" s="341"/>
      <c r="F33" s="341"/>
      <c r="G33" s="330"/>
      <c r="H33" s="330"/>
      <c r="I33" s="344"/>
      <c r="J33" s="345"/>
      <c r="K33" s="330"/>
      <c r="L33" s="330"/>
    </row>
    <row r="34" spans="1:12" s="13" customFormat="1" ht="9.9499999999999993" customHeight="1">
      <c r="A34" s="337"/>
      <c r="B34" s="35" t="s">
        <v>78</v>
      </c>
      <c r="C34" s="339"/>
      <c r="D34" s="339"/>
      <c r="E34" s="342"/>
      <c r="F34" s="342"/>
      <c r="G34" s="331"/>
      <c r="H34" s="331"/>
      <c r="I34" s="346"/>
      <c r="J34" s="347"/>
      <c r="K34" s="331"/>
      <c r="L34" s="331"/>
    </row>
    <row r="35" spans="1:12" s="13" customFormat="1" ht="9.9499999999999993" customHeight="1">
      <c r="A35" s="337"/>
      <c r="B35" s="35" t="s">
        <v>79</v>
      </c>
      <c r="C35" s="339"/>
      <c r="D35" s="339"/>
      <c r="E35" s="342"/>
      <c r="F35" s="342"/>
      <c r="G35" s="331"/>
      <c r="H35" s="331"/>
      <c r="I35" s="346"/>
      <c r="J35" s="347"/>
      <c r="K35" s="331"/>
      <c r="L35" s="331"/>
    </row>
    <row r="36" spans="1:12" s="13" customFormat="1" ht="9.9499999999999993" customHeight="1">
      <c r="A36" s="337"/>
      <c r="B36" s="35" t="s">
        <v>80</v>
      </c>
      <c r="C36" s="339"/>
      <c r="D36" s="339"/>
      <c r="E36" s="342"/>
      <c r="F36" s="342"/>
      <c r="G36" s="331"/>
      <c r="H36" s="331"/>
      <c r="I36" s="346"/>
      <c r="J36" s="347"/>
      <c r="K36" s="331"/>
      <c r="L36" s="331"/>
    </row>
    <row r="37" spans="1:12" s="13" customFormat="1" ht="9.9499999999999993" customHeight="1">
      <c r="A37" s="337"/>
      <c r="B37" s="35" t="s">
        <v>81</v>
      </c>
      <c r="C37" s="339"/>
      <c r="D37" s="339"/>
      <c r="E37" s="342"/>
      <c r="F37" s="342"/>
      <c r="G37" s="331"/>
      <c r="H37" s="331"/>
      <c r="I37" s="346"/>
      <c r="J37" s="347"/>
      <c r="K37" s="331"/>
      <c r="L37" s="331"/>
    </row>
    <row r="38" spans="1:12" s="13" customFormat="1" ht="9.9499999999999993" customHeight="1">
      <c r="A38" s="337"/>
      <c r="B38" s="35" t="s">
        <v>82</v>
      </c>
      <c r="C38" s="339"/>
      <c r="D38" s="339"/>
      <c r="E38" s="342"/>
      <c r="F38" s="342"/>
      <c r="G38" s="331"/>
      <c r="H38" s="331"/>
      <c r="I38" s="346"/>
      <c r="J38" s="347"/>
      <c r="K38" s="331"/>
      <c r="L38" s="331"/>
    </row>
    <row r="39" spans="1:12" s="13" customFormat="1" ht="9.9499999999999993" customHeight="1">
      <c r="A39" s="337"/>
      <c r="B39" s="35" t="s">
        <v>83</v>
      </c>
      <c r="C39" s="339"/>
      <c r="D39" s="339"/>
      <c r="E39" s="342"/>
      <c r="F39" s="342"/>
      <c r="G39" s="331"/>
      <c r="H39" s="331"/>
      <c r="I39" s="346"/>
      <c r="J39" s="347"/>
      <c r="K39" s="331"/>
      <c r="L39" s="331"/>
    </row>
    <row r="40" spans="1:12" s="13" customFormat="1" ht="9.9499999999999993" customHeight="1">
      <c r="A40" s="337"/>
      <c r="B40" s="35" t="s">
        <v>84</v>
      </c>
      <c r="C40" s="339"/>
      <c r="D40" s="339"/>
      <c r="E40" s="342"/>
      <c r="F40" s="342"/>
      <c r="G40" s="331"/>
      <c r="H40" s="331"/>
      <c r="I40" s="346"/>
      <c r="J40" s="347"/>
      <c r="K40" s="331"/>
      <c r="L40" s="331"/>
    </row>
    <row r="41" spans="1:12" s="13" customFormat="1" ht="9.9499999999999993" customHeight="1">
      <c r="A41" s="337"/>
      <c r="B41" s="35" t="s">
        <v>85</v>
      </c>
      <c r="C41" s="339"/>
      <c r="D41" s="339"/>
      <c r="E41" s="342"/>
      <c r="F41" s="342"/>
      <c r="G41" s="331"/>
      <c r="H41" s="331"/>
      <c r="I41" s="346"/>
      <c r="J41" s="347"/>
      <c r="K41" s="331"/>
      <c r="L41" s="331"/>
    </row>
    <row r="42" spans="1:12" s="13" customFormat="1" ht="9.9499999999999993" customHeight="1">
      <c r="A42" s="337"/>
      <c r="B42" s="32" t="s">
        <v>86</v>
      </c>
      <c r="C42" s="340"/>
      <c r="D42" s="340"/>
      <c r="E42" s="343"/>
      <c r="F42" s="343"/>
      <c r="G42" s="332"/>
      <c r="H42" s="332"/>
      <c r="I42" s="348"/>
      <c r="J42" s="349"/>
      <c r="K42" s="332"/>
      <c r="L42" s="332"/>
    </row>
    <row r="43" spans="1:12" s="13" customFormat="1" ht="9.9499999999999993" customHeight="1">
      <c r="A43" s="337" t="s">
        <v>98</v>
      </c>
      <c r="B43" s="29" t="s">
        <v>87</v>
      </c>
      <c r="C43" s="338">
        <v>3</v>
      </c>
      <c r="D43" s="338" t="s">
        <v>158</v>
      </c>
      <c r="E43" s="341"/>
      <c r="F43" s="341"/>
      <c r="G43" s="330"/>
      <c r="H43" s="330"/>
      <c r="I43" s="344"/>
      <c r="J43" s="345"/>
      <c r="K43" s="330"/>
      <c r="L43" s="330"/>
    </row>
    <row r="44" spans="1:12" s="13" customFormat="1" ht="9.9499999999999993" customHeight="1">
      <c r="A44" s="337"/>
      <c r="B44" s="32" t="s">
        <v>88</v>
      </c>
      <c r="C44" s="340"/>
      <c r="D44" s="340"/>
      <c r="E44" s="343"/>
      <c r="F44" s="343"/>
      <c r="G44" s="332"/>
      <c r="H44" s="332"/>
      <c r="I44" s="348"/>
      <c r="J44" s="349"/>
      <c r="K44" s="332"/>
      <c r="L44" s="332"/>
    </row>
    <row r="45" spans="1:12" s="13" customFormat="1" ht="9.9499999999999993" customHeight="1">
      <c r="A45" s="337" t="s">
        <v>196</v>
      </c>
      <c r="B45" s="29" t="s">
        <v>164</v>
      </c>
      <c r="C45" s="338">
        <v>1.5</v>
      </c>
      <c r="D45" s="338" t="s">
        <v>165</v>
      </c>
      <c r="E45" s="341"/>
      <c r="F45" s="341"/>
      <c r="G45" s="330"/>
      <c r="H45" s="330"/>
      <c r="I45" s="344"/>
      <c r="J45" s="345"/>
      <c r="K45" s="330"/>
      <c r="L45" s="330"/>
    </row>
    <row r="46" spans="1:12" s="13" customFormat="1" ht="9.9499999999999993" customHeight="1">
      <c r="A46" s="337"/>
      <c r="B46" s="32" t="s">
        <v>89</v>
      </c>
      <c r="C46" s="340"/>
      <c r="D46" s="340"/>
      <c r="E46" s="343"/>
      <c r="F46" s="343"/>
      <c r="G46" s="332"/>
      <c r="H46" s="332"/>
      <c r="I46" s="348"/>
      <c r="J46" s="349"/>
      <c r="K46" s="332"/>
      <c r="L46" s="332"/>
    </row>
    <row r="47" spans="1:12" s="13" customFormat="1" ht="9.9499999999999993" customHeight="1">
      <c r="A47" s="337" t="s">
        <v>99</v>
      </c>
      <c r="B47" s="31" t="s">
        <v>90</v>
      </c>
      <c r="C47" s="338">
        <v>2.5</v>
      </c>
      <c r="D47" s="338" t="s">
        <v>158</v>
      </c>
      <c r="E47" s="341"/>
      <c r="F47" s="341"/>
      <c r="G47" s="330"/>
      <c r="H47" s="330"/>
      <c r="I47" s="344"/>
      <c r="J47" s="345"/>
      <c r="K47" s="330"/>
      <c r="L47" s="330"/>
    </row>
    <row r="48" spans="1:12" s="13" customFormat="1" ht="9.9499999999999993" customHeight="1">
      <c r="A48" s="337"/>
      <c r="B48" s="35" t="s">
        <v>91</v>
      </c>
      <c r="C48" s="339"/>
      <c r="D48" s="339"/>
      <c r="E48" s="342"/>
      <c r="F48" s="342"/>
      <c r="G48" s="331"/>
      <c r="H48" s="331"/>
      <c r="I48" s="346"/>
      <c r="J48" s="347"/>
      <c r="K48" s="331"/>
      <c r="L48" s="331"/>
    </row>
    <row r="49" spans="1:12" s="13" customFormat="1" ht="9.9499999999999993" customHeight="1">
      <c r="A49" s="337"/>
      <c r="B49" s="32" t="s">
        <v>92</v>
      </c>
      <c r="C49" s="340"/>
      <c r="D49" s="340"/>
      <c r="E49" s="343"/>
      <c r="F49" s="343"/>
      <c r="G49" s="332"/>
      <c r="H49" s="332"/>
      <c r="I49" s="348"/>
      <c r="J49" s="349"/>
      <c r="K49" s="332"/>
      <c r="L49" s="332"/>
    </row>
    <row r="50" spans="1:12" s="13" customFormat="1" ht="9.9499999999999993" customHeight="1">
      <c r="A50" s="60" t="s">
        <v>100</v>
      </c>
      <c r="B50" s="33" t="s">
        <v>93</v>
      </c>
      <c r="C50" s="37">
        <v>1</v>
      </c>
      <c r="D50" s="37" t="s">
        <v>165</v>
      </c>
      <c r="E50" s="38"/>
      <c r="F50" s="38"/>
      <c r="G50" s="36"/>
      <c r="H50" s="36"/>
      <c r="I50" s="333"/>
      <c r="J50" s="334"/>
      <c r="K50" s="36"/>
      <c r="L50" s="36"/>
    </row>
    <row r="51" spans="1:12" ht="11.25" customHeight="1">
      <c r="B51" s="8" t="s">
        <v>34</v>
      </c>
      <c r="C51" s="39">
        <f>SUM(C8:C50)</f>
        <v>28</v>
      </c>
      <c r="D51" s="39">
        <f>SUM(D8:D50)</f>
        <v>0</v>
      </c>
      <c r="E51" s="39">
        <f>SUM(E8:E50)</f>
        <v>0</v>
      </c>
      <c r="F51" s="39">
        <f>SUM(F8:F50)</f>
        <v>0</v>
      </c>
      <c r="G51" s="7" t="s">
        <v>35</v>
      </c>
      <c r="H51" s="7"/>
      <c r="I51" s="350" t="s">
        <v>112</v>
      </c>
      <c r="J51" s="350"/>
      <c r="K51" s="350"/>
      <c r="L51" s="350"/>
    </row>
    <row r="52" spans="1:12" ht="11.25" customHeight="1">
      <c r="B52" s="8" t="s">
        <v>36</v>
      </c>
      <c r="C52" s="335">
        <f>SUM(C51:D51)</f>
        <v>28</v>
      </c>
      <c r="D52" s="336"/>
      <c r="E52" s="335">
        <f>E51+F51</f>
        <v>0</v>
      </c>
      <c r="F52" s="336"/>
      <c r="G52" s="7" t="s">
        <v>37</v>
      </c>
      <c r="H52" s="7"/>
      <c r="I52" s="351"/>
      <c r="J52" s="351"/>
      <c r="K52" s="351"/>
      <c r="L52" s="351"/>
    </row>
    <row r="53" spans="1:12" ht="13.5" customHeight="1">
      <c r="A53" s="10" t="s">
        <v>38</v>
      </c>
      <c r="F53" s="10" t="s">
        <v>39</v>
      </c>
    </row>
    <row r="54" spans="1:12" ht="30" customHeight="1">
      <c r="A54" s="14" t="s">
        <v>40</v>
      </c>
      <c r="B54" s="298"/>
      <c r="C54" s="299"/>
      <c r="D54" s="299"/>
      <c r="E54" s="300"/>
      <c r="F54" s="7"/>
      <c r="G54" s="304" t="s">
        <v>43</v>
      </c>
      <c r="H54" s="305"/>
      <c r="I54" s="55"/>
      <c r="J54" s="18" t="s">
        <v>3</v>
      </c>
      <c r="K54" s="16" t="s">
        <v>44</v>
      </c>
      <c r="L54" s="17"/>
    </row>
    <row r="55" spans="1:12" ht="16.5" customHeight="1">
      <c r="A55" s="14" t="s">
        <v>25</v>
      </c>
      <c r="B55" s="298"/>
      <c r="C55" s="299"/>
      <c r="D55" s="299"/>
      <c r="E55" s="300"/>
      <c r="F55" s="7"/>
      <c r="G55" s="306" t="s">
        <v>166</v>
      </c>
      <c r="H55" s="307"/>
      <c r="I55" s="296"/>
      <c r="J55" s="297"/>
      <c r="K55" s="14" t="s">
        <v>47</v>
      </c>
      <c r="L55" s="17"/>
    </row>
    <row r="56" spans="1:12" ht="13.5" customHeight="1">
      <c r="A56" s="14" t="s">
        <v>41</v>
      </c>
      <c r="B56" s="298"/>
      <c r="C56" s="299"/>
      <c r="D56" s="299"/>
      <c r="E56" s="300"/>
    </row>
    <row r="57" spans="1:12" ht="13.5" customHeight="1">
      <c r="A57" s="14" t="s">
        <v>48</v>
      </c>
      <c r="B57" s="298"/>
      <c r="C57" s="299"/>
      <c r="D57" s="299"/>
      <c r="E57" s="300"/>
      <c r="G57" s="322" t="s">
        <v>43</v>
      </c>
      <c r="H57" s="323"/>
      <c r="I57" s="326"/>
      <c r="J57" s="328" t="s">
        <v>3</v>
      </c>
      <c r="K57" s="318" t="s">
        <v>44</v>
      </c>
      <c r="L57" s="320"/>
    </row>
    <row r="58" spans="1:12">
      <c r="A58" s="14" t="s">
        <v>42</v>
      </c>
      <c r="B58" s="298"/>
      <c r="C58" s="299"/>
      <c r="D58" s="299"/>
      <c r="E58" s="300"/>
      <c r="G58" s="324"/>
      <c r="H58" s="325"/>
      <c r="I58" s="327"/>
      <c r="J58" s="329"/>
      <c r="K58" s="319"/>
      <c r="L58" s="321"/>
    </row>
    <row r="59" spans="1:12" ht="16.5" customHeight="1">
      <c r="A59" s="7"/>
      <c r="B59" s="7"/>
      <c r="C59" s="7"/>
      <c r="D59" s="7"/>
      <c r="E59" s="7"/>
      <c r="F59" s="7"/>
      <c r="G59" s="306" t="s">
        <v>167</v>
      </c>
      <c r="H59" s="307"/>
      <c r="I59" s="296"/>
      <c r="J59" s="297"/>
      <c r="K59" s="14" t="s">
        <v>47</v>
      </c>
      <c r="L59" s="17"/>
    </row>
    <row r="60" spans="1:12">
      <c r="G60" s="10" t="s">
        <v>52</v>
      </c>
    </row>
    <row r="61" spans="1:12">
      <c r="G61" s="10" t="s">
        <v>53</v>
      </c>
    </row>
  </sheetData>
  <sheetProtection selectLockedCells="1"/>
  <mergeCells count="120">
    <mergeCell ref="A1:L1"/>
    <mergeCell ref="I2:L4"/>
    <mergeCell ref="C3:G3"/>
    <mergeCell ref="C4:G4"/>
    <mergeCell ref="A6:A7"/>
    <mergeCell ref="B6:B7"/>
    <mergeCell ref="C6:D6"/>
    <mergeCell ref="E6:F6"/>
    <mergeCell ref="G6:H6"/>
    <mergeCell ref="I6:J7"/>
    <mergeCell ref="K6:L6"/>
    <mergeCell ref="L8:L10"/>
    <mergeCell ref="A11:A19"/>
    <mergeCell ref="C11:C19"/>
    <mergeCell ref="D11:D19"/>
    <mergeCell ref="E11:E19"/>
    <mergeCell ref="F11:F19"/>
    <mergeCell ref="G11:G19"/>
    <mergeCell ref="H11:H19"/>
    <mergeCell ref="I11:J19"/>
    <mergeCell ref="K11:K19"/>
    <mergeCell ref="L11:L19"/>
    <mergeCell ref="A8:A10"/>
    <mergeCell ref="C8:C10"/>
    <mergeCell ref="D8:D10"/>
    <mergeCell ref="E8:E10"/>
    <mergeCell ref="F8:F10"/>
    <mergeCell ref="G8:G10"/>
    <mergeCell ref="H8:H10"/>
    <mergeCell ref="I8:J10"/>
    <mergeCell ref="K8:K10"/>
    <mergeCell ref="L20:L21"/>
    <mergeCell ref="A22:A29"/>
    <mergeCell ref="C22:C29"/>
    <mergeCell ref="D22:D29"/>
    <mergeCell ref="E22:E29"/>
    <mergeCell ref="F22:F29"/>
    <mergeCell ref="G22:G29"/>
    <mergeCell ref="H22:H29"/>
    <mergeCell ref="I22:J29"/>
    <mergeCell ref="K22:K29"/>
    <mergeCell ref="L22:L29"/>
    <mergeCell ref="A20:A21"/>
    <mergeCell ref="C20:C21"/>
    <mergeCell ref="D20:D21"/>
    <mergeCell ref="E20:E21"/>
    <mergeCell ref="F20:F21"/>
    <mergeCell ref="G20:G21"/>
    <mergeCell ref="H20:H21"/>
    <mergeCell ref="I20:J21"/>
    <mergeCell ref="K20:K21"/>
    <mergeCell ref="L30:L32"/>
    <mergeCell ref="A33:A42"/>
    <mergeCell ref="C33:C42"/>
    <mergeCell ref="D33:D42"/>
    <mergeCell ref="E33:E42"/>
    <mergeCell ref="F33:F42"/>
    <mergeCell ref="G33:G42"/>
    <mergeCell ref="H33:H42"/>
    <mergeCell ref="I33:J42"/>
    <mergeCell ref="K33:K42"/>
    <mergeCell ref="L33:L42"/>
    <mergeCell ref="A30:A32"/>
    <mergeCell ref="C30:C32"/>
    <mergeCell ref="D30:D32"/>
    <mergeCell ref="E30:E32"/>
    <mergeCell ref="F30:F32"/>
    <mergeCell ref="G30:G32"/>
    <mergeCell ref="H30:H32"/>
    <mergeCell ref="I30:J32"/>
    <mergeCell ref="K30:K32"/>
    <mergeCell ref="L43:L44"/>
    <mergeCell ref="A45:A46"/>
    <mergeCell ref="C45:C46"/>
    <mergeCell ref="D45:D46"/>
    <mergeCell ref="E45:E46"/>
    <mergeCell ref="F45:F46"/>
    <mergeCell ref="G45:G46"/>
    <mergeCell ref="H45:H46"/>
    <mergeCell ref="I45:J46"/>
    <mergeCell ref="K45:K46"/>
    <mergeCell ref="A43:A44"/>
    <mergeCell ref="C43:C44"/>
    <mergeCell ref="D43:D44"/>
    <mergeCell ref="E43:E44"/>
    <mergeCell ref="F43:F44"/>
    <mergeCell ref="G43:G44"/>
    <mergeCell ref="H43:H44"/>
    <mergeCell ref="I43:J44"/>
    <mergeCell ref="K43:K44"/>
    <mergeCell ref="L47:L49"/>
    <mergeCell ref="I50:J50"/>
    <mergeCell ref="C52:D52"/>
    <mergeCell ref="E52:F52"/>
    <mergeCell ref="B54:E54"/>
    <mergeCell ref="G54:H54"/>
    <mergeCell ref="L45:L46"/>
    <mergeCell ref="A47:A49"/>
    <mergeCell ref="C47:C49"/>
    <mergeCell ref="D47:D49"/>
    <mergeCell ref="E47:E49"/>
    <mergeCell ref="F47:F49"/>
    <mergeCell ref="G47:G49"/>
    <mergeCell ref="H47:H49"/>
    <mergeCell ref="I47:J49"/>
    <mergeCell ref="K47:K49"/>
    <mergeCell ref="I51:L52"/>
    <mergeCell ref="K57:K58"/>
    <mergeCell ref="L57:L58"/>
    <mergeCell ref="B58:E58"/>
    <mergeCell ref="G59:H59"/>
    <mergeCell ref="I59:J59"/>
    <mergeCell ref="B55:E55"/>
    <mergeCell ref="G55:H55"/>
    <mergeCell ref="I55:J55"/>
    <mergeCell ref="B56:E56"/>
    <mergeCell ref="B57:E57"/>
    <mergeCell ref="G57:H58"/>
    <mergeCell ref="I57:I58"/>
    <mergeCell ref="J57:J58"/>
  </mergeCells>
  <phoneticPr fontId="2"/>
  <printOptions horizontalCentered="1"/>
  <pageMargins left="0.23622047244094491" right="0.23622047244094491" top="0.55118110236220474" bottom="0.15748031496062992" header="0.31496062992125984" footer="0.11811023622047245"/>
  <pageSetup paperSize="9" scale="85" orientation="landscape" r:id="rId1"/>
  <headerFooter>
    <oddHeader>&amp;R&amp;"-,太字 斜体"&amp;20ＬＴ3（B-圧力法）</oddHeader>
    <oddFooter>&amp;RＬＴ3訓練実施記録20181201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A26" zoomScale="110" zoomScaleNormal="110" zoomScalePageLayoutView="110" workbookViewId="0">
      <selection activeCell="B54" sqref="B54:E54"/>
    </sheetView>
  </sheetViews>
  <sheetFormatPr defaultRowHeight="11.25"/>
  <cols>
    <col min="1" max="1" width="20.625" style="10" customWidth="1"/>
    <col min="2" max="2" width="38.375" style="10" customWidth="1"/>
    <col min="3" max="6" width="7.625" style="10" customWidth="1"/>
    <col min="7" max="8" width="9.625" style="10" customWidth="1"/>
    <col min="9" max="9" width="19.625" style="10" customWidth="1"/>
    <col min="10" max="10" width="2.625" style="10" customWidth="1"/>
    <col min="11" max="11" width="12.625" style="10" customWidth="1"/>
    <col min="12" max="12" width="24.625" style="10" customWidth="1"/>
    <col min="13" max="16384" width="9" style="10"/>
  </cols>
  <sheetData>
    <row r="1" spans="1:12" ht="17.25">
      <c r="A1" s="363" t="s">
        <v>168</v>
      </c>
      <c r="B1" s="363"/>
      <c r="C1" s="363"/>
      <c r="D1" s="363"/>
      <c r="E1" s="363"/>
      <c r="F1" s="363"/>
      <c r="G1" s="363"/>
      <c r="H1" s="363"/>
      <c r="I1" s="363"/>
      <c r="J1" s="363"/>
      <c r="K1" s="363"/>
      <c r="L1" s="363"/>
    </row>
    <row r="2" spans="1:12">
      <c r="A2" s="11" t="s">
        <v>0</v>
      </c>
      <c r="B2" s="58" t="s">
        <v>169</v>
      </c>
      <c r="I2" s="268" t="s">
        <v>45</v>
      </c>
      <c r="J2" s="255"/>
      <c r="K2" s="255"/>
      <c r="L2" s="269"/>
    </row>
    <row r="3" spans="1:12">
      <c r="A3" s="11" t="s">
        <v>1</v>
      </c>
      <c r="B3" s="15"/>
      <c r="C3" s="273" t="s">
        <v>27</v>
      </c>
      <c r="D3" s="274"/>
      <c r="E3" s="274"/>
      <c r="F3" s="274"/>
      <c r="G3" s="274"/>
      <c r="H3" s="56"/>
      <c r="I3" s="270"/>
      <c r="J3" s="271"/>
      <c r="K3" s="271"/>
      <c r="L3" s="272"/>
    </row>
    <row r="4" spans="1:12" ht="22.5">
      <c r="A4" s="9" t="s">
        <v>28</v>
      </c>
      <c r="B4" s="12" t="s">
        <v>3</v>
      </c>
      <c r="C4" s="275" t="s">
        <v>29</v>
      </c>
      <c r="D4" s="275"/>
      <c r="E4" s="275"/>
      <c r="F4" s="275"/>
      <c r="G4" s="275"/>
      <c r="H4" s="57"/>
      <c r="I4" s="256"/>
      <c r="J4" s="257"/>
      <c r="K4" s="257"/>
      <c r="L4" s="258"/>
    </row>
    <row r="6" spans="1:12" ht="24" customHeight="1">
      <c r="A6" s="364" t="s">
        <v>4</v>
      </c>
      <c r="B6" s="276" t="s">
        <v>5</v>
      </c>
      <c r="C6" s="277" t="s">
        <v>6</v>
      </c>
      <c r="D6" s="277"/>
      <c r="E6" s="276" t="s">
        <v>7</v>
      </c>
      <c r="F6" s="276"/>
      <c r="G6" s="277" t="s">
        <v>49</v>
      </c>
      <c r="H6" s="277"/>
      <c r="I6" s="278" t="s">
        <v>30</v>
      </c>
      <c r="J6" s="279"/>
      <c r="K6" s="276" t="s">
        <v>31</v>
      </c>
      <c r="L6" s="276"/>
    </row>
    <row r="7" spans="1:12">
      <c r="A7" s="373"/>
      <c r="B7" s="364"/>
      <c r="C7" s="59" t="s">
        <v>8</v>
      </c>
      <c r="D7" s="59" t="s">
        <v>9</v>
      </c>
      <c r="E7" s="59" t="s">
        <v>8</v>
      </c>
      <c r="F7" s="59" t="s">
        <v>9</v>
      </c>
      <c r="G7" s="49" t="s">
        <v>50</v>
      </c>
      <c r="H7" s="49" t="s">
        <v>51</v>
      </c>
      <c r="I7" s="365"/>
      <c r="J7" s="366"/>
      <c r="K7" s="59" t="s">
        <v>32</v>
      </c>
      <c r="L7" s="59" t="s">
        <v>33</v>
      </c>
    </row>
    <row r="8" spans="1:12" s="13" customFormat="1" ht="9.9499999999999993" customHeight="1">
      <c r="A8" s="367" t="s">
        <v>94</v>
      </c>
      <c r="B8" s="34" t="s">
        <v>55</v>
      </c>
      <c r="C8" s="338">
        <v>1</v>
      </c>
      <c r="D8" s="338" t="s">
        <v>157</v>
      </c>
      <c r="E8" s="341"/>
      <c r="F8" s="341"/>
      <c r="G8" s="330"/>
      <c r="H8" s="330"/>
      <c r="I8" s="344"/>
      <c r="J8" s="345"/>
      <c r="K8" s="330"/>
      <c r="L8" s="330"/>
    </row>
    <row r="9" spans="1:12" s="13" customFormat="1" ht="9.9499999999999993" customHeight="1">
      <c r="A9" s="368"/>
      <c r="B9" s="35" t="s">
        <v>56</v>
      </c>
      <c r="C9" s="339"/>
      <c r="D9" s="339"/>
      <c r="E9" s="342"/>
      <c r="F9" s="342"/>
      <c r="G9" s="331"/>
      <c r="H9" s="331"/>
      <c r="I9" s="346"/>
      <c r="J9" s="347"/>
      <c r="K9" s="331"/>
      <c r="L9" s="331"/>
    </row>
    <row r="10" spans="1:12" s="13" customFormat="1" ht="9.9499999999999993" customHeight="1">
      <c r="A10" s="369"/>
      <c r="B10" s="30" t="s">
        <v>57</v>
      </c>
      <c r="C10" s="340"/>
      <c r="D10" s="340"/>
      <c r="E10" s="343"/>
      <c r="F10" s="343"/>
      <c r="G10" s="332"/>
      <c r="H10" s="332"/>
      <c r="I10" s="348"/>
      <c r="J10" s="349"/>
      <c r="K10" s="332"/>
      <c r="L10" s="332"/>
    </row>
    <row r="11" spans="1:12" s="13" customFormat="1" ht="9.9499999999999993" customHeight="1">
      <c r="A11" s="370" t="s">
        <v>95</v>
      </c>
      <c r="B11" s="31" t="s">
        <v>58</v>
      </c>
      <c r="C11" s="338">
        <v>4</v>
      </c>
      <c r="D11" s="338" t="s">
        <v>155</v>
      </c>
      <c r="E11" s="341"/>
      <c r="F11" s="341"/>
      <c r="G11" s="330"/>
      <c r="H11" s="330"/>
      <c r="I11" s="344"/>
      <c r="J11" s="345"/>
      <c r="K11" s="330"/>
      <c r="L11" s="330"/>
    </row>
    <row r="12" spans="1:12" s="13" customFormat="1" ht="9.9499999999999993" customHeight="1">
      <c r="A12" s="371"/>
      <c r="B12" s="35" t="s">
        <v>59</v>
      </c>
      <c r="C12" s="339"/>
      <c r="D12" s="339"/>
      <c r="E12" s="342"/>
      <c r="F12" s="342"/>
      <c r="G12" s="331"/>
      <c r="H12" s="331"/>
      <c r="I12" s="346"/>
      <c r="J12" s="347"/>
      <c r="K12" s="331"/>
      <c r="L12" s="331"/>
    </row>
    <row r="13" spans="1:12" s="13" customFormat="1" ht="9.9499999999999993" customHeight="1">
      <c r="A13" s="371"/>
      <c r="B13" s="35" t="s">
        <v>60</v>
      </c>
      <c r="C13" s="339"/>
      <c r="D13" s="339"/>
      <c r="E13" s="342"/>
      <c r="F13" s="342"/>
      <c r="G13" s="331"/>
      <c r="H13" s="331"/>
      <c r="I13" s="346"/>
      <c r="J13" s="347"/>
      <c r="K13" s="331"/>
      <c r="L13" s="331"/>
    </row>
    <row r="14" spans="1:12" s="13" customFormat="1" ht="9.9499999999999993" customHeight="1">
      <c r="A14" s="371"/>
      <c r="B14" s="35" t="s">
        <v>61</v>
      </c>
      <c r="C14" s="339"/>
      <c r="D14" s="339"/>
      <c r="E14" s="342"/>
      <c r="F14" s="342"/>
      <c r="G14" s="331"/>
      <c r="H14" s="331"/>
      <c r="I14" s="346"/>
      <c r="J14" s="347"/>
      <c r="K14" s="331"/>
      <c r="L14" s="331"/>
    </row>
    <row r="15" spans="1:12" s="13" customFormat="1" ht="9.9499999999999993" customHeight="1">
      <c r="A15" s="371"/>
      <c r="B15" s="35" t="s">
        <v>62</v>
      </c>
      <c r="C15" s="339"/>
      <c r="D15" s="339"/>
      <c r="E15" s="342"/>
      <c r="F15" s="342"/>
      <c r="G15" s="331"/>
      <c r="H15" s="331"/>
      <c r="I15" s="346"/>
      <c r="J15" s="347"/>
      <c r="K15" s="331"/>
      <c r="L15" s="331"/>
    </row>
    <row r="16" spans="1:12" s="13" customFormat="1" ht="9.9499999999999993" customHeight="1">
      <c r="A16" s="371"/>
      <c r="B16" s="35" t="s">
        <v>63</v>
      </c>
      <c r="C16" s="339"/>
      <c r="D16" s="339"/>
      <c r="E16" s="342"/>
      <c r="F16" s="342"/>
      <c r="G16" s="331"/>
      <c r="H16" s="331"/>
      <c r="I16" s="346"/>
      <c r="J16" s="347"/>
      <c r="K16" s="331"/>
      <c r="L16" s="331"/>
    </row>
    <row r="17" spans="1:12" s="13" customFormat="1" ht="9.9499999999999993" customHeight="1">
      <c r="A17" s="371"/>
      <c r="B17" s="35" t="s">
        <v>64</v>
      </c>
      <c r="C17" s="339"/>
      <c r="D17" s="339"/>
      <c r="E17" s="342"/>
      <c r="F17" s="342"/>
      <c r="G17" s="331"/>
      <c r="H17" s="331"/>
      <c r="I17" s="346"/>
      <c r="J17" s="347"/>
      <c r="K17" s="331"/>
      <c r="L17" s="331"/>
    </row>
    <row r="18" spans="1:12" s="13" customFormat="1" ht="9.9499999999999993" customHeight="1">
      <c r="A18" s="371"/>
      <c r="B18" s="35" t="s">
        <v>65</v>
      </c>
      <c r="C18" s="339"/>
      <c r="D18" s="339"/>
      <c r="E18" s="342"/>
      <c r="F18" s="342"/>
      <c r="G18" s="331"/>
      <c r="H18" s="331"/>
      <c r="I18" s="346"/>
      <c r="J18" s="347"/>
      <c r="K18" s="331"/>
      <c r="L18" s="331"/>
    </row>
    <row r="19" spans="1:12" s="13" customFormat="1" ht="9.9499999999999993" customHeight="1">
      <c r="A19" s="372"/>
      <c r="B19" s="30" t="s">
        <v>66</v>
      </c>
      <c r="C19" s="340"/>
      <c r="D19" s="340"/>
      <c r="E19" s="343"/>
      <c r="F19" s="343"/>
      <c r="G19" s="332"/>
      <c r="H19" s="332"/>
      <c r="I19" s="348"/>
      <c r="J19" s="349"/>
      <c r="K19" s="332"/>
      <c r="L19" s="332"/>
    </row>
    <row r="20" spans="1:12" s="13" customFormat="1" ht="9.9499999999999993" customHeight="1">
      <c r="A20" s="367" t="s">
        <v>101</v>
      </c>
      <c r="B20" s="29" t="s">
        <v>67</v>
      </c>
      <c r="C20" s="354">
        <v>4</v>
      </c>
      <c r="D20" s="354" t="s">
        <v>158</v>
      </c>
      <c r="E20" s="356"/>
      <c r="F20" s="356"/>
      <c r="G20" s="352"/>
      <c r="H20" s="352"/>
      <c r="I20" s="358"/>
      <c r="J20" s="359"/>
      <c r="K20" s="352"/>
      <c r="L20" s="352"/>
    </row>
    <row r="21" spans="1:12" s="13" customFormat="1" ht="9.9499999999999993" customHeight="1">
      <c r="A21" s="369"/>
      <c r="B21" s="30" t="s">
        <v>68</v>
      </c>
      <c r="C21" s="355"/>
      <c r="D21" s="355"/>
      <c r="E21" s="357"/>
      <c r="F21" s="357"/>
      <c r="G21" s="353"/>
      <c r="H21" s="353"/>
      <c r="I21" s="360"/>
      <c r="J21" s="361"/>
      <c r="K21" s="353"/>
      <c r="L21" s="353"/>
    </row>
    <row r="22" spans="1:12" s="13" customFormat="1" ht="9.9499999999999993" customHeight="1">
      <c r="A22" s="367" t="s">
        <v>96</v>
      </c>
      <c r="B22" s="31" t="s">
        <v>69</v>
      </c>
      <c r="C22" s="338">
        <v>4</v>
      </c>
      <c r="D22" s="338" t="s">
        <v>155</v>
      </c>
      <c r="E22" s="341"/>
      <c r="F22" s="341"/>
      <c r="G22" s="330"/>
      <c r="H22" s="330"/>
      <c r="I22" s="344"/>
      <c r="J22" s="345"/>
      <c r="K22" s="330"/>
      <c r="L22" s="330"/>
    </row>
    <row r="23" spans="1:12" s="13" customFormat="1" ht="9.9499999999999993" customHeight="1">
      <c r="A23" s="368"/>
      <c r="B23" s="35" t="s">
        <v>170</v>
      </c>
      <c r="C23" s="339"/>
      <c r="D23" s="339"/>
      <c r="E23" s="342"/>
      <c r="F23" s="342"/>
      <c r="G23" s="331"/>
      <c r="H23" s="331"/>
      <c r="I23" s="346"/>
      <c r="J23" s="347"/>
      <c r="K23" s="331"/>
      <c r="L23" s="331"/>
    </row>
    <row r="24" spans="1:12" s="13" customFormat="1" ht="9.9499999999999993" customHeight="1">
      <c r="A24" s="368"/>
      <c r="B24" s="35" t="s">
        <v>70</v>
      </c>
      <c r="C24" s="339"/>
      <c r="D24" s="339"/>
      <c r="E24" s="342"/>
      <c r="F24" s="342"/>
      <c r="G24" s="331"/>
      <c r="H24" s="331"/>
      <c r="I24" s="346"/>
      <c r="J24" s="347"/>
      <c r="K24" s="331"/>
      <c r="L24" s="331"/>
    </row>
    <row r="25" spans="1:12" s="13" customFormat="1" ht="9.9499999999999993" customHeight="1">
      <c r="A25" s="368"/>
      <c r="B25" s="35" t="s">
        <v>71</v>
      </c>
      <c r="C25" s="339"/>
      <c r="D25" s="339"/>
      <c r="E25" s="342"/>
      <c r="F25" s="342"/>
      <c r="G25" s="331"/>
      <c r="H25" s="331"/>
      <c r="I25" s="346"/>
      <c r="J25" s="347"/>
      <c r="K25" s="331"/>
      <c r="L25" s="331"/>
    </row>
    <row r="26" spans="1:12" s="13" customFormat="1" ht="9.9499999999999993" customHeight="1">
      <c r="A26" s="368"/>
      <c r="B26" s="35" t="s">
        <v>72</v>
      </c>
      <c r="C26" s="339"/>
      <c r="D26" s="339"/>
      <c r="E26" s="342"/>
      <c r="F26" s="342"/>
      <c r="G26" s="331"/>
      <c r="H26" s="331"/>
      <c r="I26" s="346"/>
      <c r="J26" s="347"/>
      <c r="K26" s="331"/>
      <c r="L26" s="331"/>
    </row>
    <row r="27" spans="1:12" s="13" customFormat="1" ht="9.9499999999999993" customHeight="1">
      <c r="A27" s="368"/>
      <c r="B27" s="35" t="s">
        <v>171</v>
      </c>
      <c r="C27" s="339"/>
      <c r="D27" s="339"/>
      <c r="E27" s="342"/>
      <c r="F27" s="342"/>
      <c r="G27" s="331"/>
      <c r="H27" s="331"/>
      <c r="I27" s="346"/>
      <c r="J27" s="347"/>
      <c r="K27" s="331"/>
      <c r="L27" s="331"/>
    </row>
    <row r="28" spans="1:12" s="13" customFormat="1" ht="9.9499999999999993" customHeight="1">
      <c r="A28" s="368"/>
      <c r="B28" s="35" t="s">
        <v>73</v>
      </c>
      <c r="C28" s="339"/>
      <c r="D28" s="339"/>
      <c r="E28" s="342"/>
      <c r="F28" s="342"/>
      <c r="G28" s="331"/>
      <c r="H28" s="331"/>
      <c r="I28" s="346"/>
      <c r="J28" s="347"/>
      <c r="K28" s="331"/>
      <c r="L28" s="331"/>
    </row>
    <row r="29" spans="1:12" s="13" customFormat="1" ht="9.9499999999999993" customHeight="1">
      <c r="A29" s="369"/>
      <c r="B29" s="32" t="s">
        <v>172</v>
      </c>
      <c r="C29" s="340"/>
      <c r="D29" s="340"/>
      <c r="E29" s="343"/>
      <c r="F29" s="343"/>
      <c r="G29" s="332"/>
      <c r="H29" s="332"/>
      <c r="I29" s="348"/>
      <c r="J29" s="349"/>
      <c r="K29" s="332"/>
      <c r="L29" s="332"/>
    </row>
    <row r="30" spans="1:12" s="13" customFormat="1" ht="9.9499999999999993" customHeight="1">
      <c r="A30" s="367" t="s">
        <v>97</v>
      </c>
      <c r="B30" s="31" t="s">
        <v>74</v>
      </c>
      <c r="C30" s="338">
        <v>4</v>
      </c>
      <c r="D30" s="338" t="s">
        <v>155</v>
      </c>
      <c r="E30" s="341"/>
      <c r="F30" s="341"/>
      <c r="G30" s="330"/>
      <c r="H30" s="330"/>
      <c r="I30" s="344"/>
      <c r="J30" s="345"/>
      <c r="K30" s="330"/>
      <c r="L30" s="330"/>
    </row>
    <row r="31" spans="1:12" s="13" customFormat="1" ht="9.9499999999999993" customHeight="1">
      <c r="A31" s="368"/>
      <c r="B31" s="35" t="s">
        <v>75</v>
      </c>
      <c r="C31" s="339"/>
      <c r="D31" s="339"/>
      <c r="E31" s="342"/>
      <c r="F31" s="342"/>
      <c r="G31" s="331"/>
      <c r="H31" s="331"/>
      <c r="I31" s="346"/>
      <c r="J31" s="347"/>
      <c r="K31" s="331"/>
      <c r="L31" s="331"/>
    </row>
    <row r="32" spans="1:12" s="13" customFormat="1" ht="9.9499999999999993" customHeight="1">
      <c r="A32" s="369"/>
      <c r="B32" s="32" t="s">
        <v>76</v>
      </c>
      <c r="C32" s="340"/>
      <c r="D32" s="340"/>
      <c r="E32" s="343"/>
      <c r="F32" s="343"/>
      <c r="G32" s="332"/>
      <c r="H32" s="332"/>
      <c r="I32" s="348"/>
      <c r="J32" s="349"/>
      <c r="K32" s="332"/>
      <c r="L32" s="332"/>
    </row>
    <row r="33" spans="1:12" s="13" customFormat="1" ht="9.9499999999999993" customHeight="1">
      <c r="A33" s="367" t="s">
        <v>102</v>
      </c>
      <c r="B33" s="31" t="s">
        <v>77</v>
      </c>
      <c r="C33" s="338">
        <v>10</v>
      </c>
      <c r="D33" s="338" t="s">
        <v>158</v>
      </c>
      <c r="E33" s="341"/>
      <c r="F33" s="341"/>
      <c r="G33" s="330"/>
      <c r="H33" s="330"/>
      <c r="I33" s="344"/>
      <c r="J33" s="345"/>
      <c r="K33" s="330"/>
      <c r="L33" s="330"/>
    </row>
    <row r="34" spans="1:12" s="13" customFormat="1" ht="9.9499999999999993" customHeight="1">
      <c r="A34" s="368"/>
      <c r="B34" s="35" t="s">
        <v>78</v>
      </c>
      <c r="C34" s="339"/>
      <c r="D34" s="339"/>
      <c r="E34" s="342"/>
      <c r="F34" s="342"/>
      <c r="G34" s="331"/>
      <c r="H34" s="331"/>
      <c r="I34" s="346"/>
      <c r="J34" s="347"/>
      <c r="K34" s="331"/>
      <c r="L34" s="331"/>
    </row>
    <row r="35" spans="1:12" s="13" customFormat="1" ht="9.9499999999999993" customHeight="1">
      <c r="A35" s="368"/>
      <c r="B35" s="35" t="s">
        <v>79</v>
      </c>
      <c r="C35" s="339"/>
      <c r="D35" s="339"/>
      <c r="E35" s="342"/>
      <c r="F35" s="342"/>
      <c r="G35" s="331"/>
      <c r="H35" s="331"/>
      <c r="I35" s="346"/>
      <c r="J35" s="347"/>
      <c r="K35" s="331"/>
      <c r="L35" s="331"/>
    </row>
    <row r="36" spans="1:12" s="13" customFormat="1" ht="9.9499999999999993" customHeight="1">
      <c r="A36" s="368"/>
      <c r="B36" s="35" t="s">
        <v>80</v>
      </c>
      <c r="C36" s="339"/>
      <c r="D36" s="339"/>
      <c r="E36" s="342"/>
      <c r="F36" s="342"/>
      <c r="G36" s="331"/>
      <c r="H36" s="331"/>
      <c r="I36" s="346"/>
      <c r="J36" s="347"/>
      <c r="K36" s="331"/>
      <c r="L36" s="331"/>
    </row>
    <row r="37" spans="1:12" s="13" customFormat="1" ht="9.9499999999999993" customHeight="1">
      <c r="A37" s="368"/>
      <c r="B37" s="35" t="s">
        <v>81</v>
      </c>
      <c r="C37" s="339"/>
      <c r="D37" s="339"/>
      <c r="E37" s="342"/>
      <c r="F37" s="342"/>
      <c r="G37" s="331"/>
      <c r="H37" s="331"/>
      <c r="I37" s="346"/>
      <c r="J37" s="347"/>
      <c r="K37" s="331"/>
      <c r="L37" s="331"/>
    </row>
    <row r="38" spans="1:12" s="13" customFormat="1" ht="9.9499999999999993" customHeight="1">
      <c r="A38" s="368"/>
      <c r="B38" s="35" t="s">
        <v>82</v>
      </c>
      <c r="C38" s="339"/>
      <c r="D38" s="339"/>
      <c r="E38" s="342"/>
      <c r="F38" s="342"/>
      <c r="G38" s="331"/>
      <c r="H38" s="331"/>
      <c r="I38" s="346"/>
      <c r="J38" s="347"/>
      <c r="K38" s="331"/>
      <c r="L38" s="331"/>
    </row>
    <row r="39" spans="1:12" s="13" customFormat="1" ht="9.9499999999999993" customHeight="1">
      <c r="A39" s="368"/>
      <c r="B39" s="35" t="s">
        <v>83</v>
      </c>
      <c r="C39" s="339"/>
      <c r="D39" s="339"/>
      <c r="E39" s="342"/>
      <c r="F39" s="342"/>
      <c r="G39" s="331"/>
      <c r="H39" s="331"/>
      <c r="I39" s="346"/>
      <c r="J39" s="347"/>
      <c r="K39" s="331"/>
      <c r="L39" s="331"/>
    </row>
    <row r="40" spans="1:12" s="13" customFormat="1" ht="9.9499999999999993" customHeight="1">
      <c r="A40" s="368"/>
      <c r="B40" s="35" t="s">
        <v>84</v>
      </c>
      <c r="C40" s="339"/>
      <c r="D40" s="339"/>
      <c r="E40" s="342"/>
      <c r="F40" s="342"/>
      <c r="G40" s="331"/>
      <c r="H40" s="331"/>
      <c r="I40" s="346"/>
      <c r="J40" s="347"/>
      <c r="K40" s="331"/>
      <c r="L40" s="331"/>
    </row>
    <row r="41" spans="1:12" s="13" customFormat="1" ht="9.9499999999999993" customHeight="1">
      <c r="A41" s="368"/>
      <c r="B41" s="35" t="s">
        <v>85</v>
      </c>
      <c r="C41" s="339"/>
      <c r="D41" s="339"/>
      <c r="E41" s="342"/>
      <c r="F41" s="342"/>
      <c r="G41" s="331"/>
      <c r="H41" s="331"/>
      <c r="I41" s="346"/>
      <c r="J41" s="347"/>
      <c r="K41" s="331"/>
      <c r="L41" s="331"/>
    </row>
    <row r="42" spans="1:12" s="13" customFormat="1" ht="9.9499999999999993" customHeight="1">
      <c r="A42" s="369"/>
      <c r="B42" s="32" t="s">
        <v>86</v>
      </c>
      <c r="C42" s="340"/>
      <c r="D42" s="340"/>
      <c r="E42" s="343"/>
      <c r="F42" s="343"/>
      <c r="G42" s="332"/>
      <c r="H42" s="332"/>
      <c r="I42" s="348"/>
      <c r="J42" s="349"/>
      <c r="K42" s="332"/>
      <c r="L42" s="332"/>
    </row>
    <row r="43" spans="1:12" s="13" customFormat="1" ht="9.9499999999999993" customHeight="1">
      <c r="A43" s="367" t="s">
        <v>98</v>
      </c>
      <c r="B43" s="29" t="s">
        <v>87</v>
      </c>
      <c r="C43" s="338">
        <v>3</v>
      </c>
      <c r="D43" s="338" t="s">
        <v>155</v>
      </c>
      <c r="E43" s="341"/>
      <c r="F43" s="341"/>
      <c r="G43" s="330"/>
      <c r="H43" s="330"/>
      <c r="I43" s="344"/>
      <c r="J43" s="345"/>
      <c r="K43" s="330"/>
      <c r="L43" s="330"/>
    </row>
    <row r="44" spans="1:12" s="13" customFormat="1" ht="9.9499999999999993" customHeight="1">
      <c r="A44" s="369"/>
      <c r="B44" s="32" t="s">
        <v>88</v>
      </c>
      <c r="C44" s="340"/>
      <c r="D44" s="340"/>
      <c r="E44" s="343"/>
      <c r="F44" s="343"/>
      <c r="G44" s="332"/>
      <c r="H44" s="332"/>
      <c r="I44" s="348"/>
      <c r="J44" s="349"/>
      <c r="K44" s="332"/>
      <c r="L44" s="332"/>
    </row>
    <row r="45" spans="1:12" s="13" customFormat="1" ht="9.9499999999999993" customHeight="1">
      <c r="A45" s="367" t="s">
        <v>197</v>
      </c>
      <c r="B45" s="29" t="s">
        <v>164</v>
      </c>
      <c r="C45" s="338">
        <v>2.5</v>
      </c>
      <c r="D45" s="338" t="s">
        <v>155</v>
      </c>
      <c r="E45" s="341"/>
      <c r="F45" s="341"/>
      <c r="G45" s="330"/>
      <c r="H45" s="330"/>
      <c r="I45" s="344"/>
      <c r="J45" s="345"/>
      <c r="K45" s="330"/>
      <c r="L45" s="330"/>
    </row>
    <row r="46" spans="1:12" s="13" customFormat="1" ht="9.9499999999999993" customHeight="1">
      <c r="A46" s="369"/>
      <c r="B46" s="32" t="s">
        <v>89</v>
      </c>
      <c r="C46" s="340"/>
      <c r="D46" s="340"/>
      <c r="E46" s="343"/>
      <c r="F46" s="343"/>
      <c r="G46" s="332"/>
      <c r="H46" s="332"/>
      <c r="I46" s="348"/>
      <c r="J46" s="349"/>
      <c r="K46" s="332"/>
      <c r="L46" s="332"/>
    </row>
    <row r="47" spans="1:12" s="13" customFormat="1" ht="9.9499999999999993" customHeight="1">
      <c r="A47" s="367" t="s">
        <v>99</v>
      </c>
      <c r="B47" s="31" t="s">
        <v>90</v>
      </c>
      <c r="C47" s="338">
        <v>2.5</v>
      </c>
      <c r="D47" s="338" t="s">
        <v>155</v>
      </c>
      <c r="E47" s="341"/>
      <c r="F47" s="341"/>
      <c r="G47" s="330"/>
      <c r="H47" s="330"/>
      <c r="I47" s="344"/>
      <c r="J47" s="345"/>
      <c r="K47" s="330"/>
      <c r="L47" s="330"/>
    </row>
    <row r="48" spans="1:12" s="13" customFormat="1" ht="9.9499999999999993" customHeight="1">
      <c r="A48" s="368"/>
      <c r="B48" s="35" t="s">
        <v>91</v>
      </c>
      <c r="C48" s="339"/>
      <c r="D48" s="339"/>
      <c r="E48" s="342"/>
      <c r="F48" s="342"/>
      <c r="G48" s="331"/>
      <c r="H48" s="331"/>
      <c r="I48" s="346"/>
      <c r="J48" s="347"/>
      <c r="K48" s="331"/>
      <c r="L48" s="331"/>
    </row>
    <row r="49" spans="1:12" s="13" customFormat="1" ht="9.9499999999999993" customHeight="1">
      <c r="A49" s="369"/>
      <c r="B49" s="32" t="s">
        <v>92</v>
      </c>
      <c r="C49" s="340"/>
      <c r="D49" s="340"/>
      <c r="E49" s="343"/>
      <c r="F49" s="343"/>
      <c r="G49" s="332"/>
      <c r="H49" s="332"/>
      <c r="I49" s="348"/>
      <c r="J49" s="349"/>
      <c r="K49" s="332"/>
      <c r="L49" s="332"/>
    </row>
    <row r="50" spans="1:12" s="13" customFormat="1" ht="9.9499999999999993" customHeight="1">
      <c r="A50" s="60" t="s">
        <v>100</v>
      </c>
      <c r="B50" s="33" t="s">
        <v>93</v>
      </c>
      <c r="C50" s="37">
        <v>1</v>
      </c>
      <c r="D50" s="37" t="s">
        <v>155</v>
      </c>
      <c r="E50" s="38"/>
      <c r="F50" s="38"/>
      <c r="G50" s="36"/>
      <c r="H50" s="36"/>
      <c r="I50" s="333"/>
      <c r="J50" s="334"/>
      <c r="K50" s="36"/>
      <c r="L50" s="36"/>
    </row>
    <row r="51" spans="1:12" ht="11.25" customHeight="1">
      <c r="B51" s="8" t="s">
        <v>34</v>
      </c>
      <c r="C51" s="39">
        <f>SUM(C8:C50)</f>
        <v>36</v>
      </c>
      <c r="D51" s="39">
        <f>SUM(D8:D50)</f>
        <v>0</v>
      </c>
      <c r="E51" s="39">
        <f>SUM(E8:E50)</f>
        <v>0</v>
      </c>
      <c r="F51" s="39">
        <f>SUM(F8:F50)</f>
        <v>0</v>
      </c>
      <c r="G51" s="7" t="s">
        <v>35</v>
      </c>
      <c r="H51" s="7"/>
      <c r="I51" s="350" t="s">
        <v>112</v>
      </c>
      <c r="J51" s="350"/>
      <c r="K51" s="350"/>
      <c r="L51" s="350"/>
    </row>
    <row r="52" spans="1:12" ht="11.25" customHeight="1">
      <c r="B52" s="8" t="s">
        <v>36</v>
      </c>
      <c r="C52" s="335">
        <f>SUM(C51:D51)</f>
        <v>36</v>
      </c>
      <c r="D52" s="336"/>
      <c r="E52" s="335">
        <f>E51+F51</f>
        <v>0</v>
      </c>
      <c r="F52" s="336"/>
      <c r="G52" s="7" t="s">
        <v>37</v>
      </c>
      <c r="H52" s="7"/>
      <c r="I52" s="351"/>
      <c r="J52" s="351"/>
      <c r="K52" s="351"/>
      <c r="L52" s="351"/>
    </row>
    <row r="53" spans="1:12" ht="13.5" customHeight="1">
      <c r="A53" s="10" t="s">
        <v>38</v>
      </c>
      <c r="F53" s="10" t="s">
        <v>39</v>
      </c>
    </row>
    <row r="54" spans="1:12" ht="30" customHeight="1">
      <c r="A54" s="14" t="s">
        <v>40</v>
      </c>
      <c r="B54" s="298"/>
      <c r="C54" s="299"/>
      <c r="D54" s="299"/>
      <c r="E54" s="300"/>
      <c r="F54" s="7"/>
      <c r="G54" s="304" t="s">
        <v>43</v>
      </c>
      <c r="H54" s="305"/>
      <c r="I54" s="55"/>
      <c r="J54" s="18" t="s">
        <v>3</v>
      </c>
      <c r="K54" s="16" t="s">
        <v>44</v>
      </c>
      <c r="L54" s="17"/>
    </row>
    <row r="55" spans="1:12" ht="16.5" customHeight="1">
      <c r="A55" s="14" t="s">
        <v>25</v>
      </c>
      <c r="B55" s="298"/>
      <c r="C55" s="299"/>
      <c r="D55" s="299"/>
      <c r="E55" s="300"/>
      <c r="F55" s="7"/>
      <c r="G55" s="306" t="s">
        <v>166</v>
      </c>
      <c r="H55" s="307"/>
      <c r="I55" s="296"/>
      <c r="J55" s="297"/>
      <c r="K55" s="14" t="s">
        <v>47</v>
      </c>
      <c r="L55" s="17"/>
    </row>
    <row r="56" spans="1:12" ht="13.5" customHeight="1">
      <c r="A56" s="14" t="s">
        <v>41</v>
      </c>
      <c r="B56" s="298"/>
      <c r="C56" s="299"/>
      <c r="D56" s="299"/>
      <c r="E56" s="300"/>
    </row>
    <row r="57" spans="1:12" ht="13.5" customHeight="1">
      <c r="A57" s="14" t="s">
        <v>48</v>
      </c>
      <c r="B57" s="298"/>
      <c r="C57" s="299"/>
      <c r="D57" s="299"/>
      <c r="E57" s="300"/>
      <c r="G57" s="322" t="s">
        <v>43</v>
      </c>
      <c r="H57" s="323"/>
      <c r="I57" s="326"/>
      <c r="J57" s="328" t="s">
        <v>3</v>
      </c>
      <c r="K57" s="318" t="s">
        <v>44</v>
      </c>
      <c r="L57" s="320"/>
    </row>
    <row r="58" spans="1:12">
      <c r="A58" s="14" t="s">
        <v>42</v>
      </c>
      <c r="B58" s="298"/>
      <c r="C58" s="299"/>
      <c r="D58" s="299"/>
      <c r="E58" s="300"/>
      <c r="G58" s="324"/>
      <c r="H58" s="325"/>
      <c r="I58" s="327"/>
      <c r="J58" s="329"/>
      <c r="K58" s="319"/>
      <c r="L58" s="321"/>
    </row>
    <row r="59" spans="1:12" ht="16.5" customHeight="1">
      <c r="A59" s="7"/>
      <c r="B59" s="7"/>
      <c r="C59" s="7"/>
      <c r="D59" s="7"/>
      <c r="E59" s="7"/>
      <c r="F59" s="7"/>
      <c r="G59" s="306" t="s">
        <v>167</v>
      </c>
      <c r="H59" s="307"/>
      <c r="I59" s="296"/>
      <c r="J59" s="297"/>
      <c r="K59" s="14" t="s">
        <v>47</v>
      </c>
      <c r="L59" s="17"/>
    </row>
    <row r="60" spans="1:12">
      <c r="G60" s="10" t="s">
        <v>52</v>
      </c>
    </row>
    <row r="61" spans="1:12">
      <c r="G61" s="10" t="s">
        <v>53</v>
      </c>
    </row>
  </sheetData>
  <sheetProtection selectLockedCells="1"/>
  <mergeCells count="120">
    <mergeCell ref="A1:L1"/>
    <mergeCell ref="I2:L4"/>
    <mergeCell ref="C3:G3"/>
    <mergeCell ref="C4:G4"/>
    <mergeCell ref="A6:A7"/>
    <mergeCell ref="B6:B7"/>
    <mergeCell ref="C6:D6"/>
    <mergeCell ref="E6:F6"/>
    <mergeCell ref="G6:H6"/>
    <mergeCell ref="I6:J7"/>
    <mergeCell ref="K6:L6"/>
    <mergeCell ref="L8:L10"/>
    <mergeCell ref="A11:A19"/>
    <mergeCell ref="C11:C19"/>
    <mergeCell ref="D11:D19"/>
    <mergeCell ref="E11:E19"/>
    <mergeCell ref="F11:F19"/>
    <mergeCell ref="G11:G19"/>
    <mergeCell ref="H11:H19"/>
    <mergeCell ref="I11:J19"/>
    <mergeCell ref="K11:K19"/>
    <mergeCell ref="L11:L19"/>
    <mergeCell ref="A8:A10"/>
    <mergeCell ref="C8:C10"/>
    <mergeCell ref="D8:D10"/>
    <mergeCell ref="E8:E10"/>
    <mergeCell ref="F8:F10"/>
    <mergeCell ref="G8:G10"/>
    <mergeCell ref="H8:H10"/>
    <mergeCell ref="I8:J10"/>
    <mergeCell ref="K8:K10"/>
    <mergeCell ref="L20:L21"/>
    <mergeCell ref="A22:A29"/>
    <mergeCell ref="C22:C29"/>
    <mergeCell ref="D22:D29"/>
    <mergeCell ref="E22:E29"/>
    <mergeCell ref="F22:F29"/>
    <mergeCell ref="G22:G29"/>
    <mergeCell ref="H22:H29"/>
    <mergeCell ref="I22:J29"/>
    <mergeCell ref="K22:K29"/>
    <mergeCell ref="L22:L29"/>
    <mergeCell ref="A20:A21"/>
    <mergeCell ref="C20:C21"/>
    <mergeCell ref="D20:D21"/>
    <mergeCell ref="E20:E21"/>
    <mergeCell ref="F20:F21"/>
    <mergeCell ref="G20:G21"/>
    <mergeCell ref="H20:H21"/>
    <mergeCell ref="I20:J21"/>
    <mergeCell ref="K20:K21"/>
    <mergeCell ref="L30:L32"/>
    <mergeCell ref="A33:A42"/>
    <mergeCell ref="C33:C42"/>
    <mergeCell ref="D33:D42"/>
    <mergeCell ref="E33:E42"/>
    <mergeCell ref="F33:F42"/>
    <mergeCell ref="G33:G42"/>
    <mergeCell ref="H33:H42"/>
    <mergeCell ref="I33:J42"/>
    <mergeCell ref="K33:K42"/>
    <mergeCell ref="L33:L42"/>
    <mergeCell ref="A30:A32"/>
    <mergeCell ref="C30:C32"/>
    <mergeCell ref="D30:D32"/>
    <mergeCell ref="E30:E32"/>
    <mergeCell ref="F30:F32"/>
    <mergeCell ref="G30:G32"/>
    <mergeCell ref="H30:H32"/>
    <mergeCell ref="I30:J32"/>
    <mergeCell ref="K30:K32"/>
    <mergeCell ref="L43:L44"/>
    <mergeCell ref="A45:A46"/>
    <mergeCell ref="C45:C46"/>
    <mergeCell ref="D45:D46"/>
    <mergeCell ref="E45:E46"/>
    <mergeCell ref="F45:F46"/>
    <mergeCell ref="G45:G46"/>
    <mergeCell ref="H45:H46"/>
    <mergeCell ref="I45:J46"/>
    <mergeCell ref="K45:K46"/>
    <mergeCell ref="A43:A44"/>
    <mergeCell ref="C43:C44"/>
    <mergeCell ref="D43:D44"/>
    <mergeCell ref="E43:E44"/>
    <mergeCell ref="F43:F44"/>
    <mergeCell ref="G43:G44"/>
    <mergeCell ref="H43:H44"/>
    <mergeCell ref="I43:J44"/>
    <mergeCell ref="K43:K44"/>
    <mergeCell ref="L47:L49"/>
    <mergeCell ref="I50:J50"/>
    <mergeCell ref="C52:D52"/>
    <mergeCell ref="E52:F52"/>
    <mergeCell ref="B54:E54"/>
    <mergeCell ref="G54:H54"/>
    <mergeCell ref="L45:L46"/>
    <mergeCell ref="A47:A49"/>
    <mergeCell ref="C47:C49"/>
    <mergeCell ref="D47:D49"/>
    <mergeCell ref="E47:E49"/>
    <mergeCell ref="F47:F49"/>
    <mergeCell ref="G47:G49"/>
    <mergeCell ref="H47:H49"/>
    <mergeCell ref="I47:J49"/>
    <mergeCell ref="K47:K49"/>
    <mergeCell ref="I51:L52"/>
    <mergeCell ref="K57:K58"/>
    <mergeCell ref="L57:L58"/>
    <mergeCell ref="B58:E58"/>
    <mergeCell ref="G59:H59"/>
    <mergeCell ref="I59:J59"/>
    <mergeCell ref="B55:E55"/>
    <mergeCell ref="G55:H55"/>
    <mergeCell ref="I55:J55"/>
    <mergeCell ref="B56:E56"/>
    <mergeCell ref="B57:E57"/>
    <mergeCell ref="G57:H58"/>
    <mergeCell ref="I57:I58"/>
    <mergeCell ref="J57:J58"/>
  </mergeCells>
  <phoneticPr fontId="2"/>
  <printOptions horizontalCentered="1"/>
  <pageMargins left="0.23622047244094491" right="0.23622047244094491" top="0.55118110236220474" bottom="0.15748031496062992" header="0.31496062992125984" footer="0.11811023622047245"/>
  <pageSetup paperSize="9" scale="85" orientation="landscape" r:id="rId1"/>
  <headerFooter>
    <oddHeader>&amp;R&amp;"-,太字 斜体"&amp;20ＬＴ3（C-トレーサガス法）</oddHeader>
    <oddFooter>&amp;RＬＴ3訓練実施記録20181201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注意事項</vt:lpstr>
      <vt:lpstr>①LT3集計表 </vt:lpstr>
      <vt:lpstr>②レベル3実施記録</vt:lpstr>
      <vt:lpstr>➂LT3B実施記録</vt:lpstr>
      <vt:lpstr>➂LT3C実施記録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2019-01-11T08:23:18Z</dcterms:modified>
</cp:coreProperties>
</file>